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nexo 8 - MDE Município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9990999999">#REF!</definedName>
    <definedName name="_ano2003">#REF!</definedName>
    <definedName name="_fpm2005">'[2]BASE'!#REF!</definedName>
    <definedName name="_fpm2006">'[2]BASE'!#REF!</definedName>
    <definedName name="_fpm2007">'[2]BASE'!#REF!</definedName>
    <definedName name="_fpm2008">'[2]BASE'!#REF!</definedName>
    <definedName name="_fpm2009">'[2]BASE'!#REF!</definedName>
    <definedName name="_lk2005">'[2]BASE'!#REF!</definedName>
    <definedName name="_lk2006">'[2]BASE'!#REF!</definedName>
    <definedName name="_lk2007">'[2]BASE'!#REF!</definedName>
    <definedName name="_lk2008">'[2]BASE'!#REF!</definedName>
    <definedName name="_lk2009">'[2]BASE'!#REF!</definedName>
    <definedName name="_tab1">'[3]INDICES'!$A$7:$H$12</definedName>
    <definedName name="_xlfn.SINGLE" hidden="1">#NAME?</definedName>
    <definedName name="_xlfn.SUMIFS" hidden="1">#NAME?</definedName>
    <definedName name="A_FUNDORIO">'[4]A_FUNDORIO'!#REF!</definedName>
    <definedName name="A_IPP">'[4]A_IPP'!#REF!</definedName>
    <definedName name="A_PREVIRIO">'[4]A_PREVIRIO'!#REF!</definedName>
    <definedName name="A_RIOARTE">'[4]A_RIOARTE'!#REF!</definedName>
    <definedName name="A_SMTU">'[4]A_SMTU'!#REF!</definedName>
    <definedName name="Ações">#REF!</definedName>
    <definedName name="anos">#REF!</definedName>
    <definedName name="_xlnm.Print_Area" localSheetId="0">'Anexo 8 - MDE Municípios'!$A$1:$H$180</definedName>
    <definedName name="bimestral">'[5]Plano'!$A$4000:$F$5999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od">'[6]TesMetasMes'!$O$10:$O$102</definedName>
    <definedName name="codA">'[6]OFtesMetasMes'!$O$10:$O$35</definedName>
    <definedName name="CritEx">#REF!</definedName>
    <definedName name="DespAcao">#REF!</definedName>
    <definedName name="DespElem">#REF!</definedName>
    <definedName name="Detalhes_do_Demonstrativo_MDE">#REF!</definedName>
    <definedName name="DIRETA">#REF!</definedName>
    <definedName name="DIRETA1">#REF!</definedName>
    <definedName name="DIRETAS">'[4]DIRETA'!$A$122</definedName>
    <definedName name="doExeAnt">#REF!</definedName>
    <definedName name="doExercicio">#REF!</definedName>
    <definedName name="DotacaoAtualizada">#REF!</definedName>
    <definedName name="DotacaoInicial">#REF!</definedName>
    <definedName name="dsfrw">#REF!,#REF!</definedName>
    <definedName name="E_IMPRENSA">'[4]E_IMPRENSA'!#REF!</definedName>
    <definedName name="E_IPLAN">#REF!</definedName>
    <definedName name="E_MULTIRIO">'[4]E_MULTIRIO'!#REF!</definedName>
    <definedName name="E_RIOCOP">'[4]E_RIOCOP'!#REF!</definedName>
    <definedName name="E_RIOFILME">#REF!</definedName>
    <definedName name="E_RIOLUZ">#REF!</definedName>
    <definedName name="E_RIOURBE">#REF!</definedName>
    <definedName name="Elementos">#REF!</definedName>
    <definedName name="F_ESPORTES">'[4]F_ESPORTES'!#REF!</definedName>
    <definedName name="F_FUNDACAORIO">'[4]F_FUNDACAORIO'!#REF!</definedName>
    <definedName name="F_FUNLAR">'[4]F_FUNLAR'!#REF!</definedName>
    <definedName name="F_GEORIO">'[4]F_GEORIO'!#REF!</definedName>
    <definedName name="F_JGOULART">'[4]F_JGOULART'!#REF!</definedName>
    <definedName name="F_PEJ">'[4]F_PEJ'!#REF!</definedName>
    <definedName name="F_PLANETARIO">'[4]F_PLANETARIO'!#REF!</definedName>
    <definedName name="F_RIOAGUAS">'[4]F_RIOAGUAS'!#REF!</definedName>
    <definedName name="F_RIOZOO">'[4]F_RIOZOO'!#REF!</definedName>
    <definedName name="fdsafs">#REF!,#REF!</definedName>
    <definedName name="fdsf">#REF!</definedName>
    <definedName name="fhksjd">#REF!,#REF!</definedName>
    <definedName name="fsdfs">#REF!</definedName>
    <definedName name="Ganhos_e_perdas_de_receita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'[2]BASE'!#REF!</definedName>
    <definedName name="icms2006">'[2]BASE'!#REF!</definedName>
    <definedName name="icms2007">'[2]BASE'!#REF!</definedName>
    <definedName name="icms2008">'[2]BASE'!#REF!</definedName>
    <definedName name="icms2009">'[2]BASE'!#REF!</definedName>
    <definedName name="ipiex2005">'[2]BASE'!#REF!</definedName>
    <definedName name="ipiex2006">'[2]BASE'!#REF!</definedName>
    <definedName name="ipiex2007">'[2]BASE'!#REF!</definedName>
    <definedName name="ipiex2008">'[2]BASE'!#REF!</definedName>
    <definedName name="ipiex2009">'[2]BASE'!#REF!</definedName>
    <definedName name="LiqAteBimAnt">#REF!</definedName>
    <definedName name="LiqAteBimestre">#REF!</definedName>
    <definedName name="LiqNoBim">#REF!</definedName>
    <definedName name="M_CETRIO">'[4]M_CETRIO'!#REF!</definedName>
    <definedName name="M_COMLURB">'[4]M_COMLURB'!#REF!</definedName>
    <definedName name="M_GUARDA">'[4]M_GUARDA'!#REF!</definedName>
    <definedName name="M_RIOTUR">'[4]M_RIOTUR'!#REF!</definedName>
    <definedName name="mensal">'[5]Plano'!$A$2:$G$2000</definedName>
    <definedName name="Naturezas">#REF!</definedName>
    <definedName name="nobo1">#REF!</definedName>
    <definedName name="Novo">#REF!</definedName>
    <definedName name="ofcont">'[7]5030F'!$AB$44</definedName>
    <definedName name="ofcontpatr">'[7]5030F'!$AB$47</definedName>
    <definedName name="ofcontserv">'[7]5030F'!$AB$59</definedName>
    <definedName name="offfundef">'[7]5030F'!$AB$748</definedName>
    <definedName name="offpm">'[7]5030F'!$AB$314</definedName>
    <definedName name="offundef">'[7]5030F'!$AB$394</definedName>
    <definedName name="oficms">'[7]5030F'!$AB$378</definedName>
    <definedName name="ofind">'[7]5030F'!$AB$198</definedName>
    <definedName name="ofiptu">'[7]5030F'!$AB$9</definedName>
    <definedName name="ofipva">'[7]5030F'!$AB$380</definedName>
    <definedName name="ofiss">'[7]5030F'!$AB$15</definedName>
    <definedName name="ofitbi">'[7]5030F'!$AB$12</definedName>
    <definedName name="oforc">'[7]5030F'!$AB$472</definedName>
    <definedName name="ofort">'[7]5030F'!$AB$19</definedName>
    <definedName name="ofpat">'[7]5030F'!$AB$79</definedName>
    <definedName name="ofserv">'[7]5030F'!$AB$208</definedName>
    <definedName name="oftransf">'[7]5030F'!$AB$310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>#REF!</definedName>
    <definedName name="RGPS1">#REF!</definedName>
    <definedName name="RGPS2">#REF!,#REF!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'[7]5030F'!$AA$44</definedName>
    <definedName name="tcontpatr">'[7]5030F'!$AA$47</definedName>
    <definedName name="tcontserv">'[7]5030F'!$AA$59</definedName>
    <definedName name="tffundef">'[7]5030F'!$AA$748</definedName>
    <definedName name="tfpm">'[7]5030F'!$AA$314</definedName>
    <definedName name="tfundef">'[7]5030F'!$AA$394</definedName>
    <definedName name="ticms">'[7]5030F'!$AA$378</definedName>
    <definedName name="tind">'[7]5030F'!$AA$198</definedName>
    <definedName name="tiptu">'[7]5030F'!$AA$9</definedName>
    <definedName name="tipva">'[7]5030F'!$AA$380</definedName>
    <definedName name="tiss">'[7]5030F'!$AA$15</definedName>
    <definedName name="titbi">'[7]5030F'!$AA$12</definedName>
    <definedName name="torc">'[7]5030F'!$AA$472</definedName>
    <definedName name="tort">'[7]5030F'!$AA$19</definedName>
    <definedName name="tpat">'[7]5030F'!$AA$79</definedName>
    <definedName name="tserv">'[7]5030F'!$AA$208</definedName>
    <definedName name="ttransf">'[7]5030F'!$AA$310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02245215</author>
  </authors>
  <commentList>
    <comment ref="B167" authorId="0">
      <text>
        <r>
          <rPr>
            <b/>
            <sz val="9"/>
            <rFont val="Tahoma"/>
            <family val="2"/>
          </rPr>
          <t>Pegar informações com o Sidney</t>
        </r>
        <r>
          <rPr>
            <sz val="9"/>
            <rFont val="Tahoma"/>
            <family val="2"/>
          </rPr>
          <t xml:space="preserve">
</t>
        </r>
      </text>
    </comment>
    <comment ref="B171" authorId="0">
      <text>
        <r>
          <rPr>
            <b/>
            <sz val="9"/>
            <rFont val="Tahoma"/>
            <family val="2"/>
          </rPr>
          <t>Contas
1.1.1.1.1.03.02.01
1.1.1.1.1.12.02.01
1.1.1.1.1.12.02.02
1.1.1.1.1.90.02.01</t>
        </r>
        <r>
          <rPr>
            <sz val="9"/>
            <rFont val="Tahoma"/>
            <family val="2"/>
          </rPr>
          <t xml:space="preserve">
</t>
        </r>
      </text>
    </comment>
    <comment ref="E171" authorId="0">
      <text>
        <r>
          <rPr>
            <b/>
            <sz val="9"/>
            <rFont val="Tahoma"/>
            <family val="2"/>
          </rPr>
          <t xml:space="preserve">Contas
1.1.1.1.1.02.01.05
1.1.1.1.1.10.02.05
1.1.1.1.1.10.01.05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<sst xmlns="http://schemas.openxmlformats.org/spreadsheetml/2006/main" count="247" uniqueCount="181">
  <si>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</si>
  <si>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</si>
  <si>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</si>
  <si>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</si>
  <si>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</si>
  <si>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Em Reais</t>
  </si>
  <si>
    <t>RECEITAS DO ENSINO</t>
  </si>
  <si>
    <t>PREVISÃO</t>
  </si>
  <si>
    <t>RECEITAS REALIZADAS</t>
  </si>
  <si>
    <t>RECEITA RESULTANTE DE IMPOSTOS (caput do art. 212 da Constituição)</t>
  </si>
  <si>
    <t>INICIAL</t>
  </si>
  <si>
    <t>ATUALIZADA</t>
  </si>
  <si>
    <t>Até o Bimestre</t>
  </si>
  <si>
    <t>%</t>
  </si>
  <si>
    <t>(a)</t>
  </si>
  <si>
    <t>(b)</t>
  </si>
  <si>
    <t>(c) = (b/a)x100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</si>
  <si>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</si>
  <si>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</si>
  <si>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</si>
  <si>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</si>
  <si>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</si>
  <si>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t xml:space="preserve">    1.2- Receita Resultante do Imposto sobre Transmissão </t>
    </r>
    <r>
      <rPr>
        <b/>
        <i/>
        <sz val="10"/>
        <color indexed="8"/>
        <rFont val="Times New Roman"/>
        <family val="1"/>
      </rPr>
      <t>Inter Vivos</t>
    </r>
    <r>
      <rPr>
        <b/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</si>
  <si>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</si>
  <si>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</si>
  <si>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</si>
  <si>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</si>
  <si>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</si>
  <si>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</si>
  <si>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</si>
  <si>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</si>
  <si>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Mora, Dívida Ativa e Outros Encargos do ITR</t>
    </r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</si>
  <si>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</si>
  <si>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</si>
  <si>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</si>
  <si>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</si>
  <si>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</si>
  <si>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</si>
  <si>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</si>
  <si>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</si>
  <si>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</si>
  <si>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</si>
  <si>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</si>
  <si>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</si>
  <si>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</si>
  <si>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</si>
  <si>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</si>
  <si>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</si>
  <si>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</si>
  <si>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</si>
  <si>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</si>
  <si>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</si>
  <si>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</si>
  <si>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</si>
  <si>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</si>
  <si>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</si>
  <si>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</si>
  <si>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</si>
  <si>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</si>
  <si>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</si>
  <si>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</si>
  <si>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</si>
  <si>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</si>
  <si>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</si>
  <si>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</si>
  <si>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</si>
  <si>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</si>
  <si>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</si>
  <si>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</si>
  <si>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</si>
  <si>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</si>
  <si>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</si>
  <si>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</si>
  <si>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</si>
  <si>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</si>
  <si>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</si>
  <si>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DOTAÇÃO INICIAL</t>
  </si>
  <si>
    <t>DOTAÇÃO ATUALIZADA</t>
  </si>
  <si>
    <t>DESPESAS EMPENHADAS</t>
  </si>
  <si>
    <t>DESPESAS LIQUIDADAS</t>
  </si>
  <si>
    <r>
      <t>INSCRITAS EM RESTOS A PAGAR NÃO PROCESSADOS</t>
    </r>
    <r>
      <rPr>
        <b/>
        <vertAlign val="superscript"/>
        <sz val="10"/>
        <rFont val="Times New Roman"/>
        <family val="1"/>
      </rPr>
      <t>6</t>
    </r>
  </si>
  <si>
    <t>(d)</t>
  </si>
  <si>
    <t>(e)</t>
  </si>
  <si>
    <t>(f) = (e/d)x100</t>
  </si>
  <si>
    <t>(g)</t>
  </si>
  <si>
    <t>(h) = (g/d)x100</t>
  </si>
  <si>
    <t>(i)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</si>
  <si>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</si>
  <si>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</si>
  <si>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</si>
  <si>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</si>
  <si>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</si>
  <si>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</si>
  <si>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</si>
  <si>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</si>
  <si>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VALOR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</si>
  <si>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</si>
  <si>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</si>
  <si>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</si>
  <si>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</si>
  <si>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</si>
  <si>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</si>
  <si>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</si>
  <si>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</si>
  <si>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</si>
  <si>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</si>
  <si>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</si>
  <si>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</si>
  <si>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SUBSEQÜENTE</t>
  </si>
  <si>
    <t>MANUTENÇÃO E DESENVOLVIMENTO DO ENSINO – DESPESAS CUSTEADAS COM A RECEITA RESULTANTE DE IMPOSTOS E RECURSOS DO FUNDEB</t>
  </si>
  <si>
    <t>DESPESAS COM AÇÕES TÍPICAS DE MDE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</si>
  <si>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</si>
  <si>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</si>
  <si>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</si>
  <si>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</si>
  <si>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</si>
  <si>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</si>
  <si>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</si>
  <si>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</si>
  <si>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</si>
  <si>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</si>
  <si>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</si>
  <si>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</si>
  <si>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</si>
  <si>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</si>
  <si>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(22+23 + 24 + 25 + 26 + 27)</t>
  </si>
  <si>
    <t>Continua (1/2)</t>
  </si>
  <si>
    <t>(Continuação)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</si>
  <si>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</si>
  <si>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</si>
  <si>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</si>
  <si>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31- DESPESAS CUSTEADAS COM O SUPERÁVIT FINANCEIRO, DO EXERCÍCIO ANTERIOR, DO FUNDEB</t>
  </si>
  <si>
    <t>32- DESPESAS CUSTEADAS COM O SUPERÁVIT FINANCEIRO, DO EXERCÍCIO ANTERIOR, DE OUTROS RECURSOS DE IMPOSTOS</t>
  </si>
  <si>
    <r>
      <t>33-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</si>
  <si>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CANCELAMENTO, NO EXERCÍCIO, DE RESTOS A PAGAR INSCRITOS COM DISPONIBILIDADE FINANCEIRA DE RECURSOS DE IMPOSTOS VINCULADOS AO ENSINO = (45 j)</t>
  </si>
  <si>
    <r>
      <t>35- TOTAL DAS DEDUÇÕES CONSIDERADAS PARA FINS DE LIMITE CONSTITUCIONAL (29+30 + 31 + 32 + 33 + 34 + 35)</t>
    </r>
    <r>
      <rPr>
        <b/>
        <vertAlign val="superscript"/>
        <sz val="10"/>
        <rFont val="Times New Roman"/>
        <family val="1"/>
      </rPr>
      <t>6</t>
    </r>
  </si>
  <si>
    <r>
      <t>37- PERCENTUAL DE APLICAÇÃO EM MDE SOBRE A RECEITA LÍQUIDA DE IMPOSTOS ((36) / (3) x 100) %</t>
    </r>
    <r>
      <rPr>
        <b/>
        <vertAlign val="superscript"/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 - LIMITE CONSTITUCIONAL 25%</t>
    </r>
    <r>
      <rPr>
        <b/>
        <vertAlign val="superscript"/>
        <sz val="10"/>
        <rFont val="Times New Roman"/>
        <family val="1"/>
      </rPr>
      <t xml:space="preserve">5 </t>
    </r>
  </si>
  <si>
    <t>OUTRAS INFORMAÇÕES PARA CONTROLE</t>
  </si>
  <si>
    <t>OUTRAS DESPESAS CUSTEADAS COM RECEITAS ADICIONAIS PARA FINANCIAMENTO DO ENSINO</t>
  </si>
  <si>
    <r>
      <t xml:space="preserve">38-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</si>
  <si>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39-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</si>
  <si>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</si>
  <si>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</si>
  <si>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42- TOTAL DAS OUTRAS DESPESAS CUSTEADAS COM RECEITAS ADICIONAIS PARA FINANCIAMENTO DO ENSINO (38 + 39 + 40 + 41)</t>
  </si>
  <si>
    <t>43- TOTAL GERAL DAS DESPESAS COM EDUCAÇÃO (28 + 42)</t>
  </si>
  <si>
    <t>RESTOS A PAGAR INSCRITOS COM DISPONIBILIDADE FINANCEIRA</t>
  </si>
  <si>
    <t>SALDO ATÉ O BIMESTRE</t>
  </si>
  <si>
    <t>DE RECURSOS DE IMPOSTOS VINCULADOS AO ENSINO</t>
  </si>
  <si>
    <t>(j)</t>
  </si>
  <si>
    <t>44- RESTOS A PAGAR DE DESPESAS COM MDE</t>
  </si>
  <si>
    <t xml:space="preserve">  44.1 - Executadas com Recursos de Impostos Vinculados ao Ensino</t>
  </si>
  <si>
    <t xml:space="preserve">  44.2 - Executadas com Recursos do FUNDEB</t>
  </si>
  <si>
    <t>CONTROLE DA DISPONIBILIDADE FINANCEIRA</t>
  </si>
  <si>
    <t>SALÁRIO EDUCAÇÃO</t>
  </si>
  <si>
    <t>46- (+) INGRESSO DE RECURSOS ATÉ O BIMESTRE</t>
  </si>
  <si>
    <t>47- (-) PAGAMENTOS EFETUADOS ATÉ O BIMESTRE</t>
  </si>
  <si>
    <t xml:space="preserve">     47.1 Orçamento do Exercício</t>
  </si>
  <si>
    <t xml:space="preserve">     47.2 Restos a Pagar</t>
  </si>
  <si>
    <t>48- (+) RECEITA DE APLICAÇÃO FINANCEIRA DOS RECURSOS ATÉ O BIMESTRE</t>
  </si>
  <si>
    <t>49- (=) DISPONIBILIDADE FINANCEIRA ATÉ O BIMESTRE</t>
  </si>
  <si>
    <t>50-  (+) AJUSTES</t>
  </si>
  <si>
    <t xml:space="preserve">     50.1 (+) Retenções</t>
  </si>
  <si>
    <t xml:space="preserve">     50.2 (-) Valores a Recuperar</t>
  </si>
  <si>
    <t xml:space="preserve">     50.3 (+) Outros valores extraorçamentários</t>
  </si>
  <si>
    <t xml:space="preserve">     50.4 (+) Conciliação Bancária</t>
  </si>
  <si>
    <t>51- (=) SALDO FINANCEIRO CONCILIADO</t>
  </si>
  <si>
    <t>(2/2)</t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</si>
  <si>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</si>
  <si>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</si>
  <si>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</si>
  <si>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</si>
  <si>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</si>
  <si>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</si>
  <si>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</si>
  <si>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JANEIRO A JUNHO 2020 / BIMESTRE MAIO-JUNHO</t>
  </si>
  <si>
    <t>20 – RECURSOS RECEBIDOS DO FUNDEB EM 2019 QUE NÃO FORAM UTILIZADOS</t>
  </si>
  <si>
    <t>21 – DESPESAS CUSTEADAS COM O SALDO DO ITEM 20 ATÉ O 1º TRIMESTRE DE 2020</t>
  </si>
  <si>
    <t>CANCELADO EM 2020</t>
  </si>
  <si>
    <t>45- DISPONIBILIDADE FINANCEIRA EM 31 DE DEZEMBRO DE 2019</t>
  </si>
  <si>
    <t>FONTE: Sistema: FINCON, Unidade Responsável: Controladoria Geral do Município, Data e hora da Emissão: 28/07/2020 14:53</t>
  </si>
  <si>
    <r>
      <t>36- TOTAL DAS DESPESAS PARA FINS DE LIMITE ((22 + 23) – (35))</t>
    </r>
    <r>
      <rPr>
        <b/>
        <vertAlign val="superscript"/>
        <sz val="10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</si>
</sst>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.00_);[Red]\(&quot;R$ &quot;#,##0.00\)"/>
    <numFmt numFmtId="171" formatCode="_(* #,##0.00_);_(* \(#,##0.00\);_(* &quot;-&quot;??_);_(@_)"/>
    <numFmt numFmtId="172" formatCode="_(* #,##0.00_);_(* \(#,##0.00\);_(* &quot;0,00&quot;_);_(@_)"/>
    <numFmt numFmtId="173" formatCode="_(* #,##0.0000000_);_(* \(#,##0.0000000\);_(* &quot;-&quot;??_);_(@_)"/>
    <numFmt numFmtId="174" formatCode="_(* #,##0.00000000_);_(* \(#,##0.00000000\);_(* &quot;-&quot;????????_);_(@_)"/>
    <numFmt numFmtId="175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48" applyFont="1">
      <alignment/>
      <protection/>
    </xf>
    <xf numFmtId="0" fontId="3" fillId="0" borderId="0" xfId="48" applyFont="1">
      <alignment/>
      <protection/>
    </xf>
    <xf numFmtId="0" fontId="2" fillId="0" borderId="0" xfId="48" applyFont="1" applyAlignment="1">
      <alignment horizontal="center"/>
      <protection/>
    </xf>
    <xf numFmtId="0" fontId="2" fillId="0" borderId="0" xfId="48" applyFont="1" applyAlignment="1">
      <alignment horizontal="left"/>
      <protection/>
    </xf>
    <xf numFmtId="170" fontId="2" fillId="0" borderId="0" xfId="48" applyNumberFormat="1" applyFont="1" applyAlignment="1">
      <alignment horizontal="right"/>
      <protection/>
    </xf>
    <xf numFmtId="0" fontId="3" fillId="33" borderId="10" xfId="48" applyFont="1" applyFill="1" applyBorder="1">
      <alignment/>
      <protection/>
    </xf>
    <xf numFmtId="0" fontId="3" fillId="33" borderId="11" xfId="48" applyFont="1" applyFill="1" applyBorder="1" applyAlignment="1">
      <alignment horizontal="center"/>
      <protection/>
    </xf>
    <xf numFmtId="0" fontId="3" fillId="33" borderId="12" xfId="48" applyFont="1" applyFill="1" applyBorder="1" applyAlignment="1">
      <alignment horizontal="center"/>
      <protection/>
    </xf>
    <xf numFmtId="0" fontId="3" fillId="33" borderId="13" xfId="48" applyFont="1" applyFill="1" applyBorder="1">
      <alignment/>
      <protection/>
    </xf>
    <xf numFmtId="0" fontId="3" fillId="33" borderId="14" xfId="48" applyFont="1" applyFill="1" applyBorder="1" applyAlignment="1">
      <alignment horizontal="center"/>
      <protection/>
    </xf>
    <xf numFmtId="0" fontId="3" fillId="0" borderId="11" xfId="48" applyFont="1" applyBorder="1" applyAlignment="1">
      <alignment horizontal="left" vertical="top" wrapText="1"/>
      <protection/>
    </xf>
    <xf numFmtId="172" fontId="3" fillId="0" borderId="10" xfId="62" applyNumberFormat="1" applyFont="1" applyFill="1" applyBorder="1" applyAlignment="1">
      <alignment/>
    </xf>
    <xf numFmtId="0" fontId="5" fillId="0" borderId="11" xfId="48" applyFont="1" applyBorder="1" applyAlignment="1">
      <alignment horizontal="left" vertical="top" wrapText="1"/>
      <protection/>
    </xf>
    <xf numFmtId="172" fontId="3" fillId="0" borderId="11" xfId="62" applyNumberFormat="1" applyFont="1" applyFill="1" applyBorder="1" applyAlignment="1">
      <alignment vertical="center"/>
    </xf>
    <xf numFmtId="0" fontId="6" fillId="0" borderId="11" xfId="48" applyFont="1" applyBorder="1" applyAlignment="1">
      <alignment horizontal="left" vertical="top" wrapText="1"/>
      <protection/>
    </xf>
    <xf numFmtId="4" fontId="2" fillId="0" borderId="15" xfId="62" applyNumberFormat="1" applyFont="1" applyFill="1" applyBorder="1" applyAlignment="1">
      <alignment horizontal="right"/>
    </xf>
    <xf numFmtId="172" fontId="2" fillId="0" borderId="11" xfId="62" applyNumberFormat="1" applyFont="1" applyFill="1" applyBorder="1" applyAlignment="1">
      <alignment/>
    </xf>
    <xf numFmtId="172" fontId="3" fillId="0" borderId="11" xfId="62" applyNumberFormat="1" applyFont="1" applyFill="1" applyBorder="1" applyAlignment="1">
      <alignment/>
    </xf>
    <xf numFmtId="0" fontId="2" fillId="0" borderId="11" xfId="48" applyFont="1" applyBorder="1" applyAlignment="1">
      <alignment horizontal="left" vertical="top" wrapText="1"/>
      <protection/>
    </xf>
    <xf numFmtId="0" fontId="3" fillId="0" borderId="16" xfId="48" applyFont="1" applyBorder="1" applyAlignment="1">
      <alignment horizontal="left" vertical="top" wrapText="1"/>
      <protection/>
    </xf>
    <xf numFmtId="172" fontId="3" fillId="0" borderId="16" xfId="48" applyNumberFormat="1" applyFont="1" applyBorder="1">
      <alignment/>
      <protection/>
    </xf>
    <xf numFmtId="0" fontId="3" fillId="33" borderId="17" xfId="48" applyFont="1" applyFill="1" applyBorder="1">
      <alignment/>
      <protection/>
    </xf>
    <xf numFmtId="0" fontId="3" fillId="33" borderId="17" xfId="48" applyFont="1" applyFill="1" applyBorder="1" applyAlignment="1">
      <alignment horizontal="center"/>
      <protection/>
    </xf>
    <xf numFmtId="172" fontId="2" fillId="0" borderId="11" xfId="62" applyNumberFormat="1" applyFont="1" applyFill="1" applyBorder="1" applyAlignment="1">
      <alignment vertical="center"/>
    </xf>
    <xf numFmtId="0" fontId="2" fillId="0" borderId="11" xfId="48" applyFont="1" applyBorder="1" applyAlignment="1">
      <alignment horizontal="left" wrapText="1"/>
      <protection/>
    </xf>
    <xf numFmtId="0" fontId="2" fillId="0" borderId="11" xfId="48" applyFont="1" applyBorder="1" applyAlignment="1">
      <alignment horizontal="justify" vertical="top" wrapText="1"/>
      <protection/>
    </xf>
    <xf numFmtId="0" fontId="2" fillId="0" borderId="18" xfId="48" applyFont="1" applyBorder="1">
      <alignment/>
      <protection/>
    </xf>
    <xf numFmtId="0" fontId="6" fillId="0" borderId="11" xfId="48" applyFont="1" applyBorder="1" applyAlignment="1">
      <alignment horizontal="justify" vertical="top" wrapText="1"/>
      <protection/>
    </xf>
    <xf numFmtId="0" fontId="3" fillId="0" borderId="19" xfId="48" applyFont="1" applyBorder="1">
      <alignment/>
      <protection/>
    </xf>
    <xf numFmtId="4" fontId="3" fillId="0" borderId="20" xfId="48" applyNumberFormat="1" applyFont="1" applyBorder="1" applyAlignment="1">
      <alignment horizontal="right" vertical="top" wrapText="1"/>
      <protection/>
    </xf>
    <xf numFmtId="172" fontId="3" fillId="0" borderId="16" xfId="62" applyNumberFormat="1" applyFont="1" applyFill="1" applyBorder="1" applyAlignment="1">
      <alignment/>
    </xf>
    <xf numFmtId="0" fontId="3" fillId="33" borderId="11" xfId="48" applyFont="1" applyFill="1" applyBorder="1">
      <alignment/>
      <protection/>
    </xf>
    <xf numFmtId="0" fontId="3" fillId="0" borderId="10" xfId="48" applyFont="1" applyBorder="1" applyAlignment="1">
      <alignment horizontal="left" vertical="top" wrapText="1"/>
      <protection/>
    </xf>
    <xf numFmtId="0" fontId="2" fillId="0" borderId="17" xfId="48" applyFont="1" applyBorder="1" applyAlignment="1">
      <alignment horizontal="left" vertical="top" wrapText="1"/>
      <protection/>
    </xf>
    <xf numFmtId="0" fontId="3" fillId="0" borderId="15" xfId="48" applyFont="1" applyBorder="1">
      <alignment/>
      <protection/>
    </xf>
    <xf numFmtId="0" fontId="2" fillId="0" borderId="21" xfId="48" applyFont="1" applyBorder="1" applyAlignment="1">
      <alignment horizontal="left" vertical="top" wrapText="1"/>
      <protection/>
    </xf>
    <xf numFmtId="0" fontId="2" fillId="0" borderId="0" xfId="48" applyFont="1" applyAlignment="1">
      <alignment horizontal="left" vertical="top" wrapText="1"/>
      <protection/>
    </xf>
    <xf numFmtId="0" fontId="2" fillId="0" borderId="15" xfId="49" applyFont="1" applyBorder="1">
      <alignment/>
      <protection/>
    </xf>
    <xf numFmtId="0" fontId="3" fillId="33" borderId="10" xfId="48" applyFont="1" applyFill="1" applyBorder="1" applyAlignment="1">
      <alignment horizontal="center"/>
      <protection/>
    </xf>
    <xf numFmtId="0" fontId="3" fillId="33" borderId="18" xfId="48" applyFont="1" applyFill="1" applyBorder="1" applyAlignment="1">
      <alignment horizontal="center"/>
      <protection/>
    </xf>
    <xf numFmtId="0" fontId="3" fillId="33" borderId="0" xfId="48" applyFont="1" applyFill="1" applyAlignment="1">
      <alignment horizontal="center"/>
      <protection/>
    </xf>
    <xf numFmtId="0" fontId="3" fillId="33" borderId="11" xfId="49" applyFont="1" applyFill="1" applyBorder="1" applyAlignment="1">
      <alignment horizontal="center"/>
      <protection/>
    </xf>
    <xf numFmtId="0" fontId="3" fillId="0" borderId="22" xfId="48" applyFont="1" applyBorder="1" applyAlignment="1">
      <alignment horizontal="left" vertical="top" wrapText="1"/>
      <protection/>
    </xf>
    <xf numFmtId="4" fontId="3" fillId="0" borderId="10" xfId="62" applyNumberFormat="1" applyFont="1" applyBorder="1" applyAlignment="1">
      <alignment horizontal="right" vertical="top" wrapText="1"/>
    </xf>
    <xf numFmtId="4" fontId="3" fillId="0" borderId="10" xfId="48" applyNumberFormat="1" applyFont="1" applyBorder="1" applyAlignment="1">
      <alignment horizontal="right" vertical="top" wrapText="1"/>
      <protection/>
    </xf>
    <xf numFmtId="4" fontId="2" fillId="0" borderId="11" xfId="62" applyNumberFormat="1" applyFont="1" applyBorder="1" applyAlignment="1">
      <alignment horizontal="right" vertical="top" wrapText="1"/>
    </xf>
    <xf numFmtId="4" fontId="2" fillId="0" borderId="11" xfId="48" applyNumberFormat="1" applyFont="1" applyBorder="1" applyAlignment="1">
      <alignment horizontal="right" vertical="top" wrapText="1"/>
      <protection/>
    </xf>
    <xf numFmtId="4" fontId="2" fillId="0" borderId="11" xfId="62" applyNumberFormat="1" applyFont="1" applyFill="1" applyBorder="1" applyAlignment="1">
      <alignment horizontal="right"/>
    </xf>
    <xf numFmtId="0" fontId="3" fillId="0" borderId="17" xfId="48" applyFont="1" applyBorder="1" applyAlignment="1">
      <alignment horizontal="left" vertical="top" wrapText="1"/>
      <protection/>
    </xf>
    <xf numFmtId="4" fontId="3" fillId="0" borderId="11" xfId="62" applyNumberFormat="1" applyFont="1" applyBorder="1" applyAlignment="1">
      <alignment horizontal="right" vertical="top" wrapText="1"/>
    </xf>
    <xf numFmtId="4" fontId="3" fillId="0" borderId="11" xfId="48" applyNumberFormat="1" applyFont="1" applyBorder="1" applyAlignment="1">
      <alignment horizontal="right" vertical="top" wrapText="1"/>
      <protection/>
    </xf>
    <xf numFmtId="4" fontId="2" fillId="0" borderId="11" xfId="48" applyNumberFormat="1" applyFont="1" applyBorder="1" applyAlignment="1">
      <alignment horizontal="right"/>
      <protection/>
    </xf>
    <xf numFmtId="0" fontId="3" fillId="0" borderId="21" xfId="48" applyFont="1" applyBorder="1" applyAlignment="1">
      <alignment horizontal="left" vertical="top" wrapText="1"/>
      <protection/>
    </xf>
    <xf numFmtId="4" fontId="3" fillId="0" borderId="16" xfId="62" applyNumberFormat="1" applyFont="1" applyBorder="1" applyAlignment="1">
      <alignment horizontal="right" vertical="top" wrapText="1"/>
    </xf>
    <xf numFmtId="4" fontId="3" fillId="0" borderId="16" xfId="48" applyNumberFormat="1" applyFont="1" applyBorder="1" applyAlignment="1">
      <alignment horizontal="right" vertical="top" wrapText="1"/>
      <protection/>
    </xf>
    <xf numFmtId="4" fontId="3" fillId="0" borderId="16" xfId="48" applyNumberFormat="1" applyFont="1" applyBorder="1" applyAlignment="1">
      <alignment horizontal="right"/>
      <protection/>
    </xf>
    <xf numFmtId="0" fontId="3" fillId="0" borderId="0" xfId="48" applyFont="1" applyAlignment="1">
      <alignment vertical="center"/>
      <protection/>
    </xf>
    <xf numFmtId="0" fontId="2" fillId="0" borderId="18" xfId="48" applyFont="1" applyBorder="1" applyAlignment="1">
      <alignment vertical="top" wrapText="1"/>
      <protection/>
    </xf>
    <xf numFmtId="0" fontId="2" fillId="0" borderId="12" xfId="48" applyFont="1" applyBorder="1" applyAlignment="1">
      <alignment vertical="top" wrapText="1"/>
      <protection/>
    </xf>
    <xf numFmtId="0" fontId="2" fillId="0" borderId="17" xfId="48" applyFont="1" applyBorder="1" applyAlignment="1">
      <alignment vertical="top" wrapText="1"/>
      <protection/>
    </xf>
    <xf numFmtId="0" fontId="2" fillId="0" borderId="0" xfId="48" applyFont="1" applyAlignment="1">
      <alignment vertical="top" wrapText="1"/>
      <protection/>
    </xf>
    <xf numFmtId="0" fontId="2" fillId="0" borderId="15" xfId="48" applyFont="1" applyBorder="1" applyAlignment="1">
      <alignment vertical="top" wrapText="1"/>
      <protection/>
    </xf>
    <xf numFmtId="39" fontId="2" fillId="0" borderId="17" xfId="62" applyNumberFormat="1" applyFont="1" applyFill="1" applyBorder="1" applyAlignment="1">
      <alignment horizontal="right"/>
    </xf>
    <xf numFmtId="39" fontId="2" fillId="0" borderId="15" xfId="62" applyNumberFormat="1" applyFont="1" applyFill="1" applyBorder="1" applyAlignment="1">
      <alignment horizontal="right"/>
    </xf>
    <xf numFmtId="0" fontId="2" fillId="0" borderId="21" xfId="48" applyFont="1" applyBorder="1" applyAlignment="1">
      <alignment vertical="top" wrapText="1"/>
      <protection/>
    </xf>
    <xf numFmtId="0" fontId="2" fillId="0" borderId="19" xfId="48" applyFont="1" applyBorder="1" applyAlignment="1">
      <alignment vertical="top" wrapText="1"/>
      <protection/>
    </xf>
    <xf numFmtId="0" fontId="2" fillId="0" borderId="14" xfId="48" applyFont="1" applyBorder="1" applyAlignment="1">
      <alignment vertical="top" wrapText="1"/>
      <protection/>
    </xf>
    <xf numFmtId="0" fontId="2" fillId="0" borderId="23" xfId="48" applyFont="1" applyBorder="1" applyAlignment="1">
      <alignment vertical="top" wrapText="1"/>
      <protection/>
    </xf>
    <xf numFmtId="0" fontId="2" fillId="0" borderId="24" xfId="48" applyFont="1" applyBorder="1" applyAlignment="1">
      <alignment vertical="top" wrapText="1"/>
      <protection/>
    </xf>
    <xf numFmtId="0" fontId="2" fillId="0" borderId="20" xfId="48" applyFont="1" applyBorder="1" applyAlignment="1">
      <alignment vertical="top" wrapText="1"/>
      <protection/>
    </xf>
    <xf numFmtId="0" fontId="2" fillId="0" borderId="17" xfId="48" applyFont="1" applyBorder="1" applyAlignment="1">
      <alignment vertical="top"/>
      <protection/>
    </xf>
    <xf numFmtId="0" fontId="2" fillId="0" borderId="0" xfId="48" applyFont="1" applyAlignment="1">
      <alignment vertical="top"/>
      <protection/>
    </xf>
    <xf numFmtId="0" fontId="2" fillId="0" borderId="15" xfId="48" applyFont="1" applyBorder="1" applyAlignment="1">
      <alignment vertical="top"/>
      <protection/>
    </xf>
    <xf numFmtId="172" fontId="2" fillId="0" borderId="17" xfId="48" applyNumberFormat="1" applyFont="1" applyBorder="1">
      <alignment/>
      <protection/>
    </xf>
    <xf numFmtId="172" fontId="2" fillId="0" borderId="15" xfId="48" applyNumberFormat="1" applyFont="1" applyBorder="1">
      <alignment/>
      <protection/>
    </xf>
    <xf numFmtId="0" fontId="2" fillId="0" borderId="0" xfId="48" applyFont="1" applyAlignment="1">
      <alignment vertical="center"/>
      <protection/>
    </xf>
    <xf numFmtId="0" fontId="2" fillId="0" borderId="17" xfId="48" applyFont="1" applyBorder="1" applyAlignment="1">
      <alignment vertical="center"/>
      <protection/>
    </xf>
    <xf numFmtId="0" fontId="2" fillId="0" borderId="15" xfId="48" applyFont="1" applyBorder="1" applyAlignment="1">
      <alignment vertical="center"/>
      <protection/>
    </xf>
    <xf numFmtId="0" fontId="3" fillId="0" borderId="0" xfId="48" applyFont="1" applyAlignment="1">
      <alignment horizontal="center" vertical="center"/>
      <protection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13" xfId="48" applyFont="1" applyFill="1" applyBorder="1" applyAlignment="1">
      <alignment horizontal="center"/>
      <protection/>
    </xf>
    <xf numFmtId="0" fontId="3" fillId="33" borderId="19" xfId="48" applyFont="1" applyFill="1" applyBorder="1" applyAlignment="1">
      <alignment horizontal="center"/>
      <protection/>
    </xf>
    <xf numFmtId="0" fontId="3" fillId="33" borderId="13" xfId="49" applyFont="1" applyFill="1" applyBorder="1" applyAlignment="1">
      <alignment horizontal="center"/>
      <protection/>
    </xf>
    <xf numFmtId="4" fontId="3" fillId="0" borderId="10" xfId="62" applyNumberFormat="1" applyFont="1" applyFill="1" applyBorder="1" applyAlignment="1">
      <alignment horizontal="right" vertical="top" wrapText="1"/>
    </xf>
    <xf numFmtId="172" fontId="3" fillId="0" borderId="12" xfId="62" applyNumberFormat="1" applyFont="1" applyFill="1" applyBorder="1" applyAlignment="1">
      <alignment horizontal="left" vertical="top" wrapText="1"/>
    </xf>
    <xf numFmtId="172" fontId="3" fillId="0" borderId="10" xfId="62" applyNumberFormat="1" applyFont="1" applyFill="1" applyBorder="1" applyAlignment="1">
      <alignment horizontal="left" vertical="top" wrapText="1"/>
    </xf>
    <xf numFmtId="4" fontId="3" fillId="0" borderId="11" xfId="62" applyNumberFormat="1" applyFont="1" applyFill="1" applyBorder="1" applyAlignment="1">
      <alignment horizontal="right" vertical="top" wrapText="1"/>
    </xf>
    <xf numFmtId="172" fontId="3" fillId="0" borderId="15" xfId="62" applyNumberFormat="1" applyFont="1" applyFill="1" applyBorder="1" applyAlignment="1">
      <alignment horizontal="left" vertical="top" wrapText="1"/>
    </xf>
    <xf numFmtId="4" fontId="2" fillId="0" borderId="11" xfId="62" applyNumberFormat="1" applyFont="1" applyFill="1" applyBorder="1" applyAlignment="1">
      <alignment horizontal="right" vertical="top" wrapText="1"/>
    </xf>
    <xf numFmtId="172" fontId="2" fillId="0" borderId="15" xfId="62" applyNumberFormat="1" applyFont="1" applyFill="1" applyBorder="1" applyAlignment="1">
      <alignment horizontal="left" vertical="top" wrapText="1"/>
    </xf>
    <xf numFmtId="4" fontId="2" fillId="0" borderId="11" xfId="62" applyNumberFormat="1" applyFont="1" applyFill="1" applyBorder="1" applyAlignment="1">
      <alignment horizontal="right" vertical="center"/>
    </xf>
    <xf numFmtId="4" fontId="2" fillId="0" borderId="15" xfId="62" applyNumberFormat="1" applyFont="1" applyFill="1" applyBorder="1" applyAlignment="1">
      <alignment horizontal="right" vertical="center"/>
    </xf>
    <xf numFmtId="172" fontId="2" fillId="0" borderId="11" xfId="62" applyNumberFormat="1" applyFont="1" applyFill="1" applyBorder="1" applyAlignment="1">
      <alignment horizontal="center" vertical="center"/>
    </xf>
    <xf numFmtId="4" fontId="2" fillId="0" borderId="17" xfId="62" applyNumberFormat="1" applyFont="1" applyFill="1" applyBorder="1" applyAlignment="1">
      <alignment horizontal="right" vertical="center"/>
    </xf>
    <xf numFmtId="4" fontId="2" fillId="0" borderId="15" xfId="62" applyNumberFormat="1" applyFont="1" applyFill="1" applyBorder="1" applyAlignment="1">
      <alignment horizontal="right" vertical="top" wrapText="1"/>
    </xf>
    <xf numFmtId="0" fontId="2" fillId="0" borderId="0" xfId="48" applyFont="1" applyAlignment="1">
      <alignment horizontal="right"/>
      <protection/>
    </xf>
    <xf numFmtId="0" fontId="2" fillId="0" borderId="13" xfId="48" applyFont="1" applyBorder="1" applyAlignment="1">
      <alignment horizontal="left" vertical="top" wrapText="1"/>
      <protection/>
    </xf>
    <xf numFmtId="172" fontId="2" fillId="0" borderId="13" xfId="62" applyNumberFormat="1" applyFont="1" applyFill="1" applyBorder="1" applyAlignment="1">
      <alignment/>
    </xf>
    <xf numFmtId="0" fontId="3" fillId="0" borderId="13" xfId="48" applyFont="1" applyBorder="1" applyAlignment="1">
      <alignment horizontal="left" vertical="top" wrapText="1"/>
      <protection/>
    </xf>
    <xf numFmtId="4" fontId="3" fillId="0" borderId="20" xfId="62" applyNumberFormat="1" applyFont="1" applyFill="1" applyBorder="1" applyAlignment="1">
      <alignment horizontal="right" vertical="top" wrapText="1"/>
    </xf>
    <xf numFmtId="172" fontId="3" fillId="0" borderId="20" xfId="62" applyNumberFormat="1" applyFont="1" applyFill="1" applyBorder="1" applyAlignment="1">
      <alignment horizontal="left" vertical="top" wrapText="1"/>
    </xf>
    <xf numFmtId="4" fontId="2" fillId="0" borderId="0" xfId="48" applyNumberFormat="1" applyFont="1" applyAlignment="1">
      <alignment horizontal="left" vertical="top" wrapText="1"/>
      <protection/>
    </xf>
    <xf numFmtId="0" fontId="2" fillId="0" borderId="23" xfId="48" applyFont="1" applyBorder="1" applyAlignment="1">
      <alignment horizontal="left" vertical="top" wrapText="1"/>
      <protection/>
    </xf>
    <xf numFmtId="0" fontId="2" fillId="0" borderId="24" xfId="48" applyFont="1" applyBorder="1" applyAlignment="1">
      <alignment horizontal="left" vertical="top" wrapText="1"/>
      <protection/>
    </xf>
    <xf numFmtId="0" fontId="2" fillId="0" borderId="20" xfId="48" applyFont="1" applyBorder="1" applyAlignment="1">
      <alignment horizontal="left" vertical="top" wrapText="1"/>
      <protection/>
    </xf>
    <xf numFmtId="171" fontId="2" fillId="0" borderId="23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0" fontId="2" fillId="0" borderId="0" xfId="48" applyFont="1" applyAlignment="1">
      <alignment horizontal="left" vertical="center"/>
      <protection/>
    </xf>
    <xf numFmtId="0" fontId="3" fillId="0" borderId="22" xfId="48" applyFont="1" applyBorder="1" applyAlignment="1">
      <alignment horizontal="left" vertical="center" wrapText="1"/>
      <protection/>
    </xf>
    <xf numFmtId="0" fontId="3" fillId="0" borderId="18" xfId="48" applyFont="1" applyBorder="1" applyAlignment="1">
      <alignment horizontal="left" vertical="center" wrapText="1"/>
      <protection/>
    </xf>
    <xf numFmtId="0" fontId="2" fillId="0" borderId="18" xfId="48" applyFont="1" applyBorder="1" applyAlignment="1">
      <alignment horizontal="left" vertical="center" wrapText="1"/>
      <protection/>
    </xf>
    <xf numFmtId="0" fontId="2" fillId="0" borderId="12" xfId="48" applyFont="1" applyBorder="1" applyAlignment="1">
      <alignment horizontal="left" vertical="center" wrapText="1"/>
      <protection/>
    </xf>
    <xf numFmtId="171" fontId="2" fillId="0" borderId="10" xfId="62" applyFont="1" applyBorder="1" applyAlignment="1">
      <alignment horizontal="left" vertical="center" wrapText="1"/>
    </xf>
    <xf numFmtId="4" fontId="2" fillId="0" borderId="0" xfId="62" applyNumberFormat="1" applyFont="1" applyFill="1" applyBorder="1" applyAlignment="1">
      <alignment horizontal="right" vertical="center"/>
    </xf>
    <xf numFmtId="172" fontId="2" fillId="0" borderId="10" xfId="62" applyNumberFormat="1" applyFont="1" applyFill="1" applyBorder="1" applyAlignment="1">
      <alignment vertical="center"/>
    </xf>
    <xf numFmtId="39" fontId="2" fillId="0" borderId="10" xfId="62" applyNumberFormat="1" applyFont="1" applyFill="1" applyBorder="1" applyAlignment="1">
      <alignment vertical="center"/>
    </xf>
    <xf numFmtId="4" fontId="2" fillId="0" borderId="0" xfId="62" applyNumberFormat="1" applyFont="1" applyFill="1" applyBorder="1" applyAlignment="1">
      <alignment horizontal="right"/>
    </xf>
    <xf numFmtId="39" fontId="2" fillId="0" borderId="11" xfId="62" applyNumberFormat="1" applyFont="1" applyFill="1" applyBorder="1" applyAlignment="1">
      <alignment/>
    </xf>
    <xf numFmtId="4" fontId="2" fillId="0" borderId="15" xfId="48" applyNumberFormat="1" applyFont="1" applyBorder="1" applyAlignment="1">
      <alignment horizontal="right"/>
      <protection/>
    </xf>
    <xf numFmtId="0" fontId="3" fillId="0" borderId="13" xfId="48" applyFont="1" applyBorder="1" applyAlignment="1">
      <alignment horizontal="left" vertical="center" wrapText="1"/>
      <protection/>
    </xf>
    <xf numFmtId="4" fontId="3" fillId="0" borderId="15" xfId="62" applyNumberFormat="1" applyFont="1" applyFill="1" applyBorder="1" applyAlignment="1">
      <alignment horizontal="right" vertical="center"/>
    </xf>
    <xf numFmtId="4" fontId="3" fillId="0" borderId="0" xfId="62" applyNumberFormat="1" applyFont="1" applyFill="1" applyBorder="1" applyAlignment="1">
      <alignment horizontal="right" vertical="center"/>
    </xf>
    <xf numFmtId="172" fontId="3" fillId="0" borderId="13" xfId="62" applyNumberFormat="1" applyFont="1" applyFill="1" applyBorder="1" applyAlignment="1">
      <alignment vertical="center"/>
    </xf>
    <xf numFmtId="39" fontId="3" fillId="0" borderId="13" xfId="62" applyNumberFormat="1" applyFont="1" applyFill="1" applyBorder="1" applyAlignment="1">
      <alignment vertical="center"/>
    </xf>
    <xf numFmtId="0" fontId="3" fillId="0" borderId="11" xfId="48" applyFont="1" applyBorder="1" applyAlignment="1">
      <alignment horizontal="left" vertical="center" wrapText="1"/>
      <protection/>
    </xf>
    <xf numFmtId="4" fontId="3" fillId="0" borderId="12" xfId="48" applyNumberFormat="1" applyFont="1" applyBorder="1" applyAlignment="1">
      <alignment horizontal="right" vertical="center"/>
      <protection/>
    </xf>
    <xf numFmtId="172" fontId="3" fillId="0" borderId="10" xfId="62" applyNumberFormat="1" applyFont="1" applyFill="1" applyBorder="1" applyAlignment="1">
      <alignment vertical="center"/>
    </xf>
    <xf numFmtId="172" fontId="3" fillId="0" borderId="17" xfId="62" applyNumberFormat="1" applyFont="1" applyFill="1" applyBorder="1" applyAlignment="1">
      <alignment vertical="center"/>
    </xf>
    <xf numFmtId="0" fontId="3" fillId="0" borderId="18" xfId="48" applyFont="1" applyBorder="1">
      <alignment/>
      <protection/>
    </xf>
    <xf numFmtId="0" fontId="3" fillId="33" borderId="22" xfId="48" applyFont="1" applyFill="1" applyBorder="1" applyAlignment="1">
      <alignment horizontal="center" wrapText="1"/>
      <protection/>
    </xf>
    <xf numFmtId="0" fontId="3" fillId="33" borderId="21" xfId="48" applyFont="1" applyFill="1" applyBorder="1" applyAlignment="1">
      <alignment horizontal="center" wrapText="1"/>
      <protection/>
    </xf>
    <xf numFmtId="0" fontId="3" fillId="0" borderId="17" xfId="48" applyFont="1" applyBorder="1" applyAlignment="1">
      <alignment wrapText="1"/>
      <protection/>
    </xf>
    <xf numFmtId="0" fontId="3" fillId="0" borderId="23" xfId="48" applyFont="1" applyBorder="1" applyAlignment="1">
      <alignment horizontal="left" vertical="top" wrapText="1"/>
      <protection/>
    </xf>
    <xf numFmtId="39" fontId="2" fillId="0" borderId="0" xfId="62" applyNumberFormat="1" applyFont="1" applyFill="1" applyBorder="1" applyAlignment="1">
      <alignment horizontal="right"/>
    </xf>
    <xf numFmtId="39" fontId="2" fillId="0" borderId="0" xfId="48" applyNumberFormat="1" applyFont="1">
      <alignment/>
      <protection/>
    </xf>
    <xf numFmtId="0" fontId="9" fillId="0" borderId="0" xfId="48" applyFont="1">
      <alignment/>
      <protection/>
    </xf>
    <xf numFmtId="0" fontId="0" fillId="0" borderId="0" xfId="48">
      <alignment/>
      <protection/>
    </xf>
    <xf numFmtId="0" fontId="9" fillId="0" borderId="0" xfId="48" applyFont="1" applyAlignment="1">
      <alignment horizontal="left" wrapText="1"/>
      <protection/>
    </xf>
    <xf numFmtId="0" fontId="9" fillId="0" borderId="0" xfId="48" applyFont="1">
      <alignment/>
      <protection/>
    </xf>
    <xf numFmtId="0" fontId="2" fillId="0" borderId="0" xfId="48" applyFont="1">
      <alignment/>
      <protection/>
    </xf>
    <xf numFmtId="0" fontId="2" fillId="0" borderId="0" xfId="48" applyFont="1" applyAlignment="1">
      <alignment horizontal="left" vertical="center" wrapText="1"/>
      <protection/>
    </xf>
    <xf numFmtId="39" fontId="3" fillId="0" borderId="23" xfId="62" applyNumberFormat="1" applyFont="1" applyFill="1" applyBorder="1" applyAlignment="1">
      <alignment horizontal="right"/>
    </xf>
    <xf numFmtId="39" fontId="3" fillId="0" borderId="24" xfId="62" applyNumberFormat="1" applyFont="1" applyFill="1" applyBorder="1" applyAlignment="1">
      <alignment horizontal="right"/>
    </xf>
    <xf numFmtId="39" fontId="3" fillId="0" borderId="20" xfId="62" applyNumberFormat="1" applyFont="1" applyFill="1" applyBorder="1" applyAlignment="1">
      <alignment horizontal="right"/>
    </xf>
    <xf numFmtId="39" fontId="2" fillId="0" borderId="17" xfId="62" applyNumberFormat="1" applyFont="1" applyFill="1" applyBorder="1" applyAlignment="1">
      <alignment horizontal="right"/>
    </xf>
    <xf numFmtId="39" fontId="2" fillId="0" borderId="0" xfId="62" applyNumberFormat="1" applyFont="1" applyFill="1" applyBorder="1" applyAlignment="1">
      <alignment horizontal="right"/>
    </xf>
    <xf numFmtId="39" fontId="2" fillId="0" borderId="15" xfId="62" applyNumberFormat="1" applyFont="1" applyFill="1" applyBorder="1" applyAlignment="1">
      <alignment horizontal="right"/>
    </xf>
    <xf numFmtId="39" fontId="3" fillId="0" borderId="17" xfId="62" applyNumberFormat="1" applyFont="1" applyFill="1" applyBorder="1" applyAlignment="1">
      <alignment horizontal="right"/>
    </xf>
    <xf numFmtId="39" fontId="3" fillId="0" borderId="0" xfId="62" applyNumberFormat="1" applyFont="1" applyFill="1" applyBorder="1" applyAlignment="1">
      <alignment horizontal="right"/>
    </xf>
    <xf numFmtId="39" fontId="3" fillId="0" borderId="15" xfId="62" applyNumberFormat="1" applyFont="1" applyFill="1" applyBorder="1" applyAlignment="1">
      <alignment horizontal="right"/>
    </xf>
    <xf numFmtId="0" fontId="3" fillId="33" borderId="22" xfId="48" applyFont="1" applyFill="1" applyBorder="1" applyAlignment="1">
      <alignment horizontal="center" vertical="center"/>
      <protection/>
    </xf>
    <xf numFmtId="0" fontId="3" fillId="33" borderId="21" xfId="48" applyFont="1" applyFill="1" applyBorder="1" applyAlignment="1">
      <alignment horizontal="center" vertical="center"/>
      <protection/>
    </xf>
    <xf numFmtId="0" fontId="3" fillId="33" borderId="18" xfId="48" applyFont="1" applyFill="1" applyBorder="1" applyAlignment="1">
      <alignment horizontal="center" vertical="center"/>
      <protection/>
    </xf>
    <xf numFmtId="0" fontId="3" fillId="33" borderId="12" xfId="48" applyFont="1" applyFill="1" applyBorder="1" applyAlignment="1">
      <alignment horizontal="center" vertical="center"/>
      <protection/>
    </xf>
    <xf numFmtId="0" fontId="3" fillId="33" borderId="19" xfId="48" applyFont="1" applyFill="1" applyBorder="1" applyAlignment="1">
      <alignment horizontal="center" vertical="center"/>
      <protection/>
    </xf>
    <xf numFmtId="0" fontId="3" fillId="33" borderId="14" xfId="48" applyFont="1" applyFill="1" applyBorder="1" applyAlignment="1">
      <alignment horizontal="center" vertical="center"/>
      <protection/>
    </xf>
    <xf numFmtId="4" fontId="3" fillId="0" borderId="17" xfId="48" applyNumberFormat="1" applyFont="1" applyBorder="1" applyAlignment="1">
      <alignment horizontal="right" wrapText="1"/>
      <protection/>
    </xf>
    <xf numFmtId="4" fontId="3" fillId="0" borderId="0" xfId="48" applyNumberFormat="1" applyFont="1" applyAlignment="1">
      <alignment horizontal="right" wrapText="1"/>
      <protection/>
    </xf>
    <xf numFmtId="4" fontId="3" fillId="0" borderId="22" xfId="48" applyNumberFormat="1" applyFont="1" applyBorder="1" applyAlignment="1">
      <alignment horizontal="right" wrapText="1"/>
      <protection/>
    </xf>
    <xf numFmtId="4" fontId="3" fillId="0" borderId="18" xfId="48" applyNumberFormat="1" applyFont="1" applyBorder="1" applyAlignment="1">
      <alignment horizontal="right" wrapText="1"/>
      <protection/>
    </xf>
    <xf numFmtId="4" fontId="3" fillId="0" borderId="12" xfId="48" applyNumberFormat="1" applyFont="1" applyBorder="1" applyAlignment="1">
      <alignment horizontal="right" wrapText="1"/>
      <protection/>
    </xf>
    <xf numFmtId="4" fontId="2" fillId="0" borderId="17" xfId="48" applyNumberFormat="1" applyFont="1" applyBorder="1" applyAlignment="1">
      <alignment horizontal="right" vertical="center"/>
      <protection/>
    </xf>
    <xf numFmtId="4" fontId="2" fillId="0" borderId="0" xfId="48" applyNumberFormat="1" applyFont="1" applyAlignment="1">
      <alignment horizontal="right" vertical="center"/>
      <protection/>
    </xf>
    <xf numFmtId="4" fontId="2" fillId="0" borderId="11" xfId="48" applyNumberFormat="1" applyFont="1" applyBorder="1" applyAlignment="1">
      <alignment horizontal="right" vertical="center"/>
      <protection/>
    </xf>
    <xf numFmtId="4" fontId="2" fillId="0" borderId="15" xfId="48" applyNumberFormat="1" applyFont="1" applyBorder="1" applyAlignment="1">
      <alignment horizontal="right" vertical="center"/>
      <protection/>
    </xf>
    <xf numFmtId="4" fontId="2" fillId="0" borderId="21" xfId="48" applyNumberFormat="1" applyFont="1" applyBorder="1" applyAlignment="1">
      <alignment horizontal="right" vertical="center"/>
      <protection/>
    </xf>
    <xf numFmtId="4" fontId="2" fillId="0" borderId="19" xfId="48" applyNumberFormat="1" applyFont="1" applyBorder="1" applyAlignment="1">
      <alignment horizontal="right" vertical="center"/>
      <protection/>
    </xf>
    <xf numFmtId="4" fontId="2" fillId="0" borderId="14" xfId="48" applyNumberFormat="1" applyFont="1" applyBorder="1" applyAlignment="1">
      <alignment horizontal="right" vertical="center"/>
      <protection/>
    </xf>
    <xf numFmtId="0" fontId="3" fillId="33" borderId="22" xfId="48" applyFont="1" applyFill="1" applyBorder="1" applyAlignment="1">
      <alignment horizontal="center" vertical="center" wrapText="1"/>
      <protection/>
    </xf>
    <xf numFmtId="0" fontId="3" fillId="33" borderId="18" xfId="48" applyFont="1" applyFill="1" applyBorder="1" applyAlignment="1">
      <alignment horizontal="center" vertical="center" wrapText="1"/>
      <protection/>
    </xf>
    <xf numFmtId="0" fontId="3" fillId="33" borderId="12" xfId="48" applyFont="1" applyFill="1" applyBorder="1" applyAlignment="1">
      <alignment horizontal="center" vertical="center" wrapText="1"/>
      <protection/>
    </xf>
    <xf numFmtId="0" fontId="3" fillId="33" borderId="21" xfId="48" applyFont="1" applyFill="1" applyBorder="1" applyAlignment="1">
      <alignment horizontal="center" vertical="center" wrapText="1"/>
      <protection/>
    </xf>
    <xf numFmtId="0" fontId="3" fillId="33" borderId="19" xfId="48" applyFont="1" applyFill="1" applyBorder="1" applyAlignment="1">
      <alignment horizontal="center" vertical="center" wrapText="1"/>
      <protection/>
    </xf>
    <xf numFmtId="0" fontId="3" fillId="33" borderId="14" xfId="48" applyFont="1" applyFill="1" applyBorder="1" applyAlignment="1">
      <alignment horizontal="center" vertical="center" wrapText="1"/>
      <protection/>
    </xf>
    <xf numFmtId="0" fontId="3" fillId="33" borderId="22" xfId="48" applyFont="1" applyFill="1" applyBorder="1" applyAlignment="1">
      <alignment horizontal="center" wrapText="1"/>
      <protection/>
    </xf>
    <xf numFmtId="0" fontId="3" fillId="33" borderId="18" xfId="48" applyFont="1" applyFill="1" applyBorder="1" applyAlignment="1">
      <alignment horizontal="center" wrapText="1"/>
      <protection/>
    </xf>
    <xf numFmtId="0" fontId="4" fillId="33" borderId="22" xfId="48" applyFont="1" applyFill="1" applyBorder="1" applyAlignment="1">
      <alignment horizontal="center" vertical="center"/>
      <protection/>
    </xf>
    <xf numFmtId="0" fontId="4" fillId="33" borderId="18" xfId="48" applyFont="1" applyFill="1" applyBorder="1" applyAlignment="1">
      <alignment horizontal="center" vertical="center"/>
      <protection/>
    </xf>
    <xf numFmtId="0" fontId="4" fillId="33" borderId="12" xfId="48" applyFont="1" applyFill="1" applyBorder="1" applyAlignment="1">
      <alignment horizontal="center" vertical="center"/>
      <protection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3" borderId="13" xfId="48" applyFont="1" applyFill="1" applyBorder="1" applyAlignment="1">
      <alignment horizontal="center" vertical="center" wrapText="1"/>
      <protection/>
    </xf>
    <xf numFmtId="0" fontId="3" fillId="33" borderId="23" xfId="48" applyFont="1" applyFill="1" applyBorder="1" applyAlignment="1">
      <alignment horizontal="center" vertical="center"/>
      <protection/>
    </xf>
    <xf numFmtId="0" fontId="3" fillId="33" borderId="24" xfId="48" applyFont="1" applyFill="1" applyBorder="1" applyAlignment="1">
      <alignment horizontal="center" vertical="center"/>
      <protection/>
    </xf>
    <xf numFmtId="0" fontId="3" fillId="33" borderId="20" xfId="48" applyFont="1" applyFill="1" applyBorder="1" applyAlignment="1">
      <alignment horizontal="center" vertical="center"/>
      <protection/>
    </xf>
    <xf numFmtId="0" fontId="3" fillId="0" borderId="23" xfId="48" applyFont="1" applyBorder="1" applyAlignment="1">
      <alignment horizontal="left" vertical="center" wrapText="1"/>
      <protection/>
    </xf>
    <xf numFmtId="0" fontId="3" fillId="0" borderId="24" xfId="48" applyFont="1" applyBorder="1" applyAlignment="1">
      <alignment horizontal="left" vertical="center" wrapText="1"/>
      <protection/>
    </xf>
    <xf numFmtId="0" fontId="3" fillId="0" borderId="20" xfId="48" applyFont="1" applyBorder="1" applyAlignment="1">
      <alignment horizontal="left" vertical="center" wrapText="1"/>
      <protection/>
    </xf>
    <xf numFmtId="39" fontId="3" fillId="0" borderId="23" xfId="62" applyNumberFormat="1" applyFont="1" applyFill="1" applyBorder="1" applyAlignment="1">
      <alignment horizontal="right" vertical="center"/>
    </xf>
    <xf numFmtId="39" fontId="3" fillId="0" borderId="20" xfId="62" applyNumberFormat="1" applyFont="1" applyFill="1" applyBorder="1" applyAlignment="1">
      <alignment horizontal="right" vertical="center"/>
    </xf>
    <xf numFmtId="171" fontId="3" fillId="0" borderId="23" xfId="62" applyFont="1" applyFill="1" applyBorder="1" applyAlignment="1">
      <alignment horizontal="center" vertical="center"/>
    </xf>
    <xf numFmtId="171" fontId="3" fillId="0" borderId="20" xfId="62" applyFont="1" applyFill="1" applyBorder="1" applyAlignment="1">
      <alignment horizontal="center" vertical="center"/>
    </xf>
    <xf numFmtId="171" fontId="10" fillId="0" borderId="23" xfId="62" applyFont="1" applyFill="1" applyBorder="1" applyAlignment="1">
      <alignment horizontal="center" vertical="center" wrapText="1"/>
    </xf>
    <xf numFmtId="171" fontId="10" fillId="0" borderId="20" xfId="62" applyFont="1" applyFill="1" applyBorder="1" applyAlignment="1">
      <alignment horizontal="center" vertical="center" wrapText="1"/>
    </xf>
    <xf numFmtId="0" fontId="2" fillId="0" borderId="17" xfId="48" applyFont="1" applyBorder="1" applyAlignment="1">
      <alignment horizontal="left" wrapText="1"/>
      <protection/>
    </xf>
    <xf numFmtId="0" fontId="2" fillId="0" borderId="0" xfId="48" applyFont="1" applyAlignment="1">
      <alignment horizontal="left" wrapText="1"/>
      <protection/>
    </xf>
    <xf numFmtId="0" fontId="2" fillId="0" borderId="15" xfId="48" applyFont="1" applyBorder="1" applyAlignment="1">
      <alignment horizontal="left" wrapText="1"/>
      <protection/>
    </xf>
    <xf numFmtId="0" fontId="2" fillId="0" borderId="21" xfId="48" applyFont="1" applyBorder="1" applyAlignment="1">
      <alignment horizontal="left" vertical="top" wrapText="1"/>
      <protection/>
    </xf>
    <xf numFmtId="0" fontId="2" fillId="0" borderId="19" xfId="48" applyFont="1" applyBorder="1" applyAlignment="1">
      <alignment horizontal="left" vertical="top" wrapText="1"/>
      <protection/>
    </xf>
    <xf numFmtId="39" fontId="2" fillId="0" borderId="21" xfId="62" applyNumberFormat="1" applyFont="1" applyFill="1" applyBorder="1" applyAlignment="1">
      <alignment horizontal="right"/>
    </xf>
    <xf numFmtId="39" fontId="2" fillId="0" borderId="14" xfId="62" applyNumberFormat="1" applyFont="1" applyFill="1" applyBorder="1" applyAlignment="1">
      <alignment horizontal="right"/>
    </xf>
    <xf numFmtId="0" fontId="3" fillId="33" borderId="17" xfId="48" applyFont="1" applyFill="1" applyBorder="1" applyAlignment="1">
      <alignment horizontal="center" vertical="center" wrapText="1"/>
      <protection/>
    </xf>
    <xf numFmtId="0" fontId="3" fillId="33" borderId="0" xfId="48" applyFont="1" applyFill="1" applyAlignment="1">
      <alignment horizontal="center" vertical="center" wrapText="1"/>
      <protection/>
    </xf>
    <xf numFmtId="0" fontId="3" fillId="33" borderId="15" xfId="48" applyFont="1" applyFill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left" vertical="top" wrapText="1"/>
      <protection/>
    </xf>
    <xf numFmtId="0" fontId="2" fillId="0" borderId="18" xfId="48" applyFont="1" applyBorder="1" applyAlignment="1">
      <alignment horizontal="left" vertical="top" wrapText="1"/>
      <protection/>
    </xf>
    <xf numFmtId="0" fontId="2" fillId="0" borderId="12" xfId="48" applyFont="1" applyBorder="1" applyAlignment="1">
      <alignment horizontal="left" vertical="top" wrapText="1"/>
      <protection/>
    </xf>
    <xf numFmtId="39" fontId="2" fillId="0" borderId="22" xfId="62" applyNumberFormat="1" applyFont="1" applyFill="1" applyBorder="1" applyAlignment="1">
      <alignment horizontal="right"/>
    </xf>
    <xf numFmtId="39" fontId="2" fillId="0" borderId="12" xfId="62" applyNumberFormat="1" applyFont="1" applyFill="1" applyBorder="1" applyAlignment="1">
      <alignment horizontal="right"/>
    </xf>
    <xf numFmtId="0" fontId="2" fillId="0" borderId="17" xfId="48" applyFont="1" applyBorder="1" applyAlignment="1">
      <alignment horizontal="left" vertical="top" wrapText="1"/>
      <protection/>
    </xf>
    <xf numFmtId="0" fontId="2" fillId="0" borderId="0" xfId="48" applyFont="1" applyAlignment="1">
      <alignment horizontal="left" vertical="top" wrapText="1"/>
      <protection/>
    </xf>
    <xf numFmtId="0" fontId="2" fillId="0" borderId="15" xfId="48" applyFont="1" applyBorder="1" applyAlignment="1">
      <alignment horizontal="left" vertical="top" wrapText="1"/>
      <protection/>
    </xf>
    <xf numFmtId="0" fontId="2" fillId="0" borderId="0" xfId="48" applyFont="1" applyAlignment="1">
      <alignment horizontal="center" vertical="top" wrapText="1"/>
      <protection/>
    </xf>
    <xf numFmtId="0" fontId="2" fillId="0" borderId="0" xfId="48" applyFont="1" applyAlignment="1">
      <alignment horizontal="center"/>
      <protection/>
    </xf>
    <xf numFmtId="0" fontId="3" fillId="0" borderId="0" xfId="48" applyFont="1" applyAlignment="1">
      <alignment horizontal="center"/>
      <protection/>
    </xf>
    <xf numFmtId="0" fontId="4" fillId="33" borderId="21" xfId="48" applyFont="1" applyFill="1" applyBorder="1" applyAlignment="1">
      <alignment horizontal="center" vertical="center"/>
      <protection/>
    </xf>
    <xf numFmtId="0" fontId="4" fillId="33" borderId="19" xfId="48" applyFont="1" applyFill="1" applyBorder="1" applyAlignment="1">
      <alignment horizontal="center" vertical="center"/>
      <protection/>
    </xf>
    <xf numFmtId="0" fontId="4" fillId="33" borderId="14" xfId="48" applyFont="1" applyFill="1" applyBorder="1" applyAlignment="1">
      <alignment horizontal="center" vertical="center"/>
      <protection/>
    </xf>
    <xf numFmtId="0" fontId="3" fillId="33" borderId="10" xfId="48" applyFont="1" applyFill="1" applyBorder="1" applyAlignment="1">
      <alignment horizontal="center" vertical="center"/>
      <protection/>
    </xf>
    <xf numFmtId="0" fontId="3" fillId="33" borderId="11" xfId="48" applyFont="1" applyFill="1" applyBorder="1" applyAlignment="1">
      <alignment horizontal="center" vertical="center"/>
      <protection/>
    </xf>
    <xf numFmtId="0" fontId="3" fillId="33" borderId="13" xfId="48" applyFont="1" applyFill="1" applyBorder="1" applyAlignment="1">
      <alignment horizontal="center" vertical="center"/>
      <protection/>
    </xf>
    <xf numFmtId="0" fontId="3" fillId="33" borderId="23" xfId="48" applyFont="1" applyFill="1" applyBorder="1" applyAlignment="1">
      <alignment horizontal="center" vertical="center" wrapText="1"/>
      <protection/>
    </xf>
    <xf numFmtId="0" fontId="3" fillId="33" borderId="24" xfId="48" applyFont="1" applyFill="1" applyBorder="1" applyAlignment="1">
      <alignment horizontal="center" vertical="center" wrapText="1"/>
      <protection/>
    </xf>
    <xf numFmtId="0" fontId="3" fillId="33" borderId="20" xfId="48" applyFont="1" applyFill="1" applyBorder="1" applyAlignment="1">
      <alignment horizontal="center" vertical="center" wrapText="1"/>
      <protection/>
    </xf>
    <xf numFmtId="0" fontId="2" fillId="0" borderId="17" xfId="48" applyFont="1" applyBorder="1" applyAlignment="1">
      <alignment horizontal="left" vertical="center" wrapText="1"/>
      <protection/>
    </xf>
    <xf numFmtId="0" fontId="2" fillId="0" borderId="15" xfId="48" applyFont="1" applyBorder="1" applyAlignment="1">
      <alignment horizontal="left" vertical="center" wrapText="1"/>
      <protection/>
    </xf>
    <xf numFmtId="0" fontId="2" fillId="0" borderId="21" xfId="48" applyFont="1" applyBorder="1" applyAlignment="1">
      <alignment horizontal="left" vertical="center" wrapText="1"/>
      <protection/>
    </xf>
    <xf numFmtId="0" fontId="2" fillId="0" borderId="19" xfId="48" applyFont="1" applyBorder="1" applyAlignment="1">
      <alignment horizontal="left" vertical="center" wrapText="1"/>
      <protection/>
    </xf>
    <xf numFmtId="0" fontId="2" fillId="0" borderId="14" xfId="48" applyFont="1" applyBorder="1" applyAlignment="1">
      <alignment horizontal="left" vertical="center" wrapText="1"/>
      <protection/>
    </xf>
    <xf numFmtId="39" fontId="2" fillId="0" borderId="23" xfId="62" applyNumberFormat="1" applyFont="1" applyBorder="1" applyAlignment="1">
      <alignment horizontal="right" vertical="top"/>
    </xf>
    <xf numFmtId="39" fontId="2" fillId="0" borderId="20" xfId="62" applyNumberFormat="1" applyFont="1" applyBorder="1" applyAlignment="1">
      <alignment horizontal="right" vertical="top"/>
    </xf>
    <xf numFmtId="172" fontId="3" fillId="0" borderId="17" xfId="51" applyNumberFormat="1" applyFont="1" applyBorder="1" applyAlignment="1">
      <alignment horizontal="center" vertical="center"/>
    </xf>
    <xf numFmtId="172" fontId="3" fillId="0" borderId="15" xfId="51" applyNumberFormat="1" applyFont="1" applyBorder="1" applyAlignment="1">
      <alignment horizontal="center" vertical="center"/>
    </xf>
    <xf numFmtId="0" fontId="2" fillId="0" borderId="21" xfId="48" applyFont="1" applyBorder="1" applyAlignment="1">
      <alignment horizontal="left" vertical="center"/>
      <protection/>
    </xf>
    <xf numFmtId="0" fontId="2" fillId="0" borderId="19" xfId="48" applyFont="1" applyBorder="1" applyAlignment="1">
      <alignment horizontal="left" vertical="center"/>
      <protection/>
    </xf>
    <xf numFmtId="0" fontId="2" fillId="0" borderId="14" xfId="48" applyFont="1" applyBorder="1" applyAlignment="1">
      <alignment horizontal="left" vertical="center"/>
      <protection/>
    </xf>
    <xf numFmtId="172" fontId="3" fillId="0" borderId="21" xfId="62" applyNumberFormat="1" applyFont="1" applyBorder="1" applyAlignment="1">
      <alignment horizontal="center" vertical="center"/>
    </xf>
    <xf numFmtId="172" fontId="3" fillId="0" borderId="14" xfId="62" applyNumberFormat="1" applyFont="1" applyBorder="1" applyAlignment="1">
      <alignment horizontal="center" vertical="center"/>
    </xf>
    <xf numFmtId="39" fontId="2" fillId="0" borderId="17" xfId="62" applyNumberFormat="1" applyFont="1" applyBorder="1" applyAlignment="1">
      <alignment horizontal="right" vertical="top"/>
    </xf>
    <xf numFmtId="39" fontId="2" fillId="0" borderId="15" xfId="62" applyNumberFormat="1" applyFont="1" applyBorder="1" applyAlignment="1">
      <alignment horizontal="right" vertical="top"/>
    </xf>
    <xf numFmtId="0" fontId="3" fillId="33" borderId="10" xfId="49" applyFont="1" applyFill="1" applyBorder="1" applyAlignment="1">
      <alignment horizontal="center" vertical="center" wrapText="1"/>
      <protection/>
    </xf>
    <xf numFmtId="0" fontId="3" fillId="33" borderId="11" xfId="49" applyFont="1" applyFill="1" applyBorder="1" applyAlignment="1">
      <alignment horizontal="center" vertical="center" wrapText="1"/>
      <protection/>
    </xf>
    <xf numFmtId="4" fontId="3" fillId="0" borderId="23" xfId="48" applyNumberFormat="1" applyFont="1" applyBorder="1" applyAlignment="1">
      <alignment horizontal="right"/>
      <protection/>
    </xf>
    <xf numFmtId="4" fontId="3" fillId="0" borderId="20" xfId="48" applyNumberFormat="1" applyFont="1" applyBorder="1" applyAlignment="1">
      <alignment horizontal="right"/>
      <protection/>
    </xf>
    <xf numFmtId="0" fontId="0" fillId="0" borderId="18" xfId="48" applyBorder="1">
      <alignment/>
      <protection/>
    </xf>
    <xf numFmtId="4" fontId="2" fillId="0" borderId="17" xfId="62" applyNumberFormat="1" applyFont="1" applyFill="1" applyBorder="1" applyAlignment="1">
      <alignment horizontal="right"/>
    </xf>
    <xf numFmtId="4" fontId="2" fillId="0" borderId="15" xfId="62" applyNumberFormat="1" applyFont="1" applyFill="1" applyBorder="1" applyAlignment="1">
      <alignment horizontal="right"/>
    </xf>
    <xf numFmtId="4" fontId="3" fillId="0" borderId="17" xfId="48" applyNumberFormat="1" applyFont="1" applyBorder="1" applyAlignment="1">
      <alignment horizontal="right"/>
      <protection/>
    </xf>
    <xf numFmtId="4" fontId="3" fillId="0" borderId="15" xfId="48" applyNumberFormat="1" applyFont="1" applyBorder="1" applyAlignment="1">
      <alignment horizontal="right"/>
      <protection/>
    </xf>
    <xf numFmtId="0" fontId="3" fillId="33" borderId="21" xfId="48" applyFont="1" applyFill="1" applyBorder="1" applyAlignment="1">
      <alignment horizontal="center"/>
      <protection/>
    </xf>
    <xf numFmtId="0" fontId="3" fillId="33" borderId="14" xfId="48" applyFont="1" applyFill="1" applyBorder="1" applyAlignment="1">
      <alignment horizontal="center"/>
      <protection/>
    </xf>
    <xf numFmtId="4" fontId="3" fillId="0" borderId="17" xfId="62" applyNumberFormat="1" applyFont="1" applyFill="1" applyBorder="1" applyAlignment="1">
      <alignment horizontal="right"/>
    </xf>
    <xf numFmtId="4" fontId="3" fillId="0" borderId="15" xfId="62" applyNumberFormat="1" applyFont="1" applyFill="1" applyBorder="1" applyAlignment="1">
      <alignment horizontal="right"/>
    </xf>
    <xf numFmtId="0" fontId="4" fillId="33" borderId="23" xfId="48" applyFont="1" applyFill="1" applyBorder="1" applyAlignment="1">
      <alignment horizontal="center" vertical="center"/>
      <protection/>
    </xf>
    <xf numFmtId="0" fontId="4" fillId="33" borderId="24" xfId="48" applyFont="1" applyFill="1" applyBorder="1" applyAlignment="1">
      <alignment horizontal="center" vertical="center"/>
      <protection/>
    </xf>
    <xf numFmtId="0" fontId="4" fillId="33" borderId="20" xfId="48" applyFont="1" applyFill="1" applyBorder="1" applyAlignment="1">
      <alignment horizontal="center" vertical="center"/>
      <protection/>
    </xf>
    <xf numFmtId="0" fontId="3" fillId="33" borderId="22" xfId="48" applyFont="1" applyFill="1" applyBorder="1" applyAlignment="1">
      <alignment horizontal="center"/>
      <protection/>
    </xf>
    <xf numFmtId="0" fontId="3" fillId="33" borderId="12" xfId="48" applyFont="1" applyFill="1" applyBorder="1" applyAlignment="1">
      <alignment horizontal="center"/>
      <protection/>
    </xf>
    <xf numFmtId="0" fontId="3" fillId="33" borderId="23" xfId="48" applyFont="1" applyFill="1" applyBorder="1" applyAlignment="1">
      <alignment horizontal="center"/>
      <protection/>
    </xf>
    <xf numFmtId="0" fontId="3" fillId="33" borderId="24" xfId="48" applyFont="1" applyFill="1" applyBorder="1" applyAlignment="1">
      <alignment horizontal="center"/>
      <protection/>
    </xf>
    <xf numFmtId="0" fontId="3" fillId="33" borderId="20" xfId="48" applyFont="1" applyFill="1" applyBorder="1" applyAlignment="1">
      <alignment horizontal="center"/>
      <protection/>
    </xf>
    <xf numFmtId="0" fontId="3" fillId="33" borderId="17" xfId="48" applyFont="1" applyFill="1" applyBorder="1" applyAlignment="1">
      <alignment horizontal="center"/>
      <protection/>
    </xf>
    <xf numFmtId="0" fontId="3" fillId="33" borderId="15" xfId="48" applyFont="1" applyFill="1" applyBorder="1" applyAlignment="1">
      <alignment horizontal="center"/>
      <protection/>
    </xf>
    <xf numFmtId="4" fontId="2" fillId="0" borderId="21" xfId="48" applyNumberFormat="1" applyFont="1" applyBorder="1" applyAlignment="1">
      <alignment horizontal="right"/>
      <protection/>
    </xf>
    <xf numFmtId="4" fontId="2" fillId="0" borderId="14" xfId="48" applyNumberFormat="1" applyFont="1" applyBorder="1" applyAlignment="1">
      <alignment horizontal="right"/>
      <protection/>
    </xf>
    <xf numFmtId="4" fontId="3" fillId="0" borderId="23" xfId="48" applyNumberFormat="1" applyFont="1" applyBorder="1" applyAlignment="1">
      <alignment horizontal="right" vertical="top" wrapText="1"/>
      <protection/>
    </xf>
    <xf numFmtId="4" fontId="3" fillId="0" borderId="20" xfId="48" applyNumberFormat="1" applyFont="1" applyBorder="1" applyAlignment="1">
      <alignment horizontal="right" vertical="top" wrapText="1"/>
      <protection/>
    </xf>
    <xf numFmtId="4" fontId="2" fillId="0" borderId="22" xfId="62" applyNumberFormat="1" applyFont="1" applyFill="1" applyBorder="1" applyAlignment="1">
      <alignment horizontal="right" vertical="center"/>
    </xf>
    <xf numFmtId="4" fontId="2" fillId="0" borderId="12" xfId="62" applyNumberFormat="1" applyFont="1" applyFill="1" applyBorder="1" applyAlignment="1">
      <alignment horizontal="right" vertical="center"/>
    </xf>
    <xf numFmtId="4" fontId="3" fillId="0" borderId="17" xfId="48" applyNumberFormat="1" applyFont="1" applyBorder="1" applyAlignment="1">
      <alignment horizontal="right" vertical="center"/>
      <protection/>
    </xf>
    <xf numFmtId="4" fontId="3" fillId="0" borderId="15" xfId="48" applyNumberFormat="1" applyFont="1" applyBorder="1" applyAlignment="1">
      <alignment horizontal="right" vertical="center"/>
      <protection/>
    </xf>
    <xf numFmtId="4" fontId="3" fillId="0" borderId="22" xfId="48" applyNumberFormat="1" applyFont="1" applyBorder="1" applyAlignment="1">
      <alignment horizontal="right"/>
      <protection/>
    </xf>
    <xf numFmtId="4" fontId="3" fillId="0" borderId="12" xfId="48" applyNumberFormat="1" applyFont="1" applyBorder="1" applyAlignment="1">
      <alignment horizontal="right"/>
      <protection/>
    </xf>
    <xf numFmtId="10" fontId="2" fillId="0" borderId="0" xfId="51" applyNumberFormat="1" applyFont="1" applyAlignment="1">
      <alignment vertical="center"/>
    </xf>
    <xf numFmtId="4" fontId="2" fillId="0" borderId="0" xfId="48" applyNumberFormat="1" applyFont="1" applyAlignment="1">
      <alignment vertical="center"/>
      <protection/>
    </xf>
    <xf numFmtId="4" fontId="2" fillId="0" borderId="0" xfId="48" applyNumberFormat="1" applyFont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3" xfId="48"/>
    <cellStyle name="Normal 3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feitura_Home%20Office\LRF\06-jun2020\Limites%2006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a\Tec9\2005\2005%20RE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-ctg-54\Walter\walter\LRF%200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GPRV-GCT2-4017\MICRO%203934\2004\Demonstra&#231;&#245;es%20Cont&#225;beis\FUNPREVI\Demonstrativo%20FUNPREVI%20-%20FEVEREIRO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FluxoCxRe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TABELA"/>
      <sheetName val="SFunção"/>
      <sheetName val="DATAS"/>
      <sheetName val="despesa"/>
      <sheetName val="FILE"/>
      <sheetName val="ARRECADAÇÃO"/>
      <sheetName val="Plan5"/>
      <sheetName val="PREVISÃO"/>
      <sheetName val="Anexo 8 - MDE Municípios"/>
      <sheetName val="Plan4"/>
      <sheetName val="Anexo 12 - Saúde (Municípios)"/>
      <sheetName val="Anexo 12 - Saúde (Município (2)"/>
      <sheetName val="Plan2"/>
      <sheetName val="Restos a Pagar"/>
      <sheetName val="Resumos"/>
      <sheetName val="Plan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5">
        <row r="7">
          <cell r="A7" t="str">
            <v>A</v>
          </cell>
          <cell r="B7" t="str">
            <v>Índice Inflação Passada</v>
          </cell>
          <cell r="D7">
            <v>1.0731</v>
          </cell>
          <cell r="E7">
            <v>1.058</v>
          </cell>
          <cell r="F7">
            <v>1.05</v>
          </cell>
          <cell r="G7">
            <v>1.045</v>
          </cell>
          <cell r="H7">
            <v>1.045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1.045</v>
          </cell>
          <cell r="H8">
            <v>1.045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1.035</v>
          </cell>
          <cell r="H9">
            <v>1.035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1.052497030874672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</sheetNames>
    <sheetDataSet>
      <sheetData sheetId="12">
        <row r="2">
          <cell r="A2" t="str">
            <v>1.</v>
          </cell>
          <cell r="B2" t="str">
            <v>ATIVO</v>
          </cell>
          <cell r="C2">
            <v>1780475932.43</v>
          </cell>
          <cell r="D2">
            <v>362255367.56</v>
          </cell>
          <cell r="E2">
            <v>342430932.51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1611694822.86</v>
          </cell>
          <cell r="D3">
            <v>360251951.85</v>
          </cell>
          <cell r="E3">
            <v>342430932.51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5302716.06</v>
          </cell>
          <cell r="E10">
            <v>5302716.06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-67108.79</v>
          </cell>
          <cell r="D13">
            <v>31563810.1</v>
          </cell>
          <cell r="E13">
            <v>31583887.61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88056204.47</v>
          </cell>
          <cell r="E15">
            <v>88053707.93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</v>
          </cell>
          <cell r="D16">
            <v>86665655.19</v>
          </cell>
          <cell r="E16">
            <v>86667774.14</v>
          </cell>
          <cell r="F16">
            <v>68105.26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</v>
          </cell>
          <cell r="D55">
            <v>0</v>
          </cell>
          <cell r="E55">
            <v>0</v>
          </cell>
          <cell r="F55">
            <v>73391035.26</v>
          </cell>
        </row>
        <row r="56">
          <cell r="A56" t="str">
            <v>1.1.2.1.</v>
          </cell>
          <cell r="B56" t="str">
            <v>Creditos a Receber</v>
          </cell>
          <cell r="C56">
            <v>73391035.26</v>
          </cell>
          <cell r="D56">
            <v>0</v>
          </cell>
          <cell r="E56">
            <v>0</v>
          </cell>
          <cell r="F56">
            <v>73391035.26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</v>
          </cell>
          <cell r="D57">
            <v>0</v>
          </cell>
          <cell r="E57">
            <v>0</v>
          </cell>
          <cell r="F57">
            <v>73391035.26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</v>
          </cell>
          <cell r="D59">
            <v>0</v>
          </cell>
          <cell r="E59">
            <v>0</v>
          </cell>
          <cell r="F59">
            <v>73391035.26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72983166.86</v>
          </cell>
          <cell r="D60">
            <v>0</v>
          </cell>
          <cell r="E60">
            <v>0</v>
          </cell>
          <cell r="F60">
            <v>72983166.86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</v>
          </cell>
          <cell r="E90">
            <v>76362838.01</v>
          </cell>
          <cell r="F90">
            <v>1556116289.36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</v>
          </cell>
          <cell r="E91">
            <v>76362838.01</v>
          </cell>
          <cell r="F91">
            <v>1545297999.39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</v>
          </cell>
          <cell r="D92">
            <v>72734131.09</v>
          </cell>
          <cell r="E92">
            <v>59447040.02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70965009.72</v>
          </cell>
          <cell r="E95">
            <v>59447040.02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</v>
          </cell>
          <cell r="E98">
            <v>16915797.99</v>
          </cell>
          <cell r="F98">
            <v>205161564.93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</v>
          </cell>
          <cell r="E100">
            <v>16915797.99</v>
          </cell>
          <cell r="F100">
            <v>205161564.93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</v>
          </cell>
          <cell r="D103">
            <v>18521801.81</v>
          </cell>
          <cell r="E103">
            <v>15561779.67</v>
          </cell>
          <cell r="F103">
            <v>49803105.17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</v>
          </cell>
          <cell r="D110">
            <v>0</v>
          </cell>
          <cell r="E110">
            <v>0</v>
          </cell>
          <cell r="F110">
            <v>10818289.97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</v>
          </cell>
          <cell r="D127">
            <v>0</v>
          </cell>
          <cell r="E127">
            <v>0</v>
          </cell>
          <cell r="F127">
            <v>10818289.97</v>
          </cell>
        </row>
        <row r="128">
          <cell r="A128" t="str">
            <v>1.1.5.2.6.01.</v>
          </cell>
          <cell r="B128" t="str">
            <v>Acoes</v>
          </cell>
          <cell r="C128">
            <v>10818289.97</v>
          </cell>
          <cell r="D128">
            <v>0</v>
          </cell>
          <cell r="E128">
            <v>0</v>
          </cell>
          <cell r="F128">
            <v>10818289.97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</v>
          </cell>
          <cell r="D138">
            <v>0</v>
          </cell>
          <cell r="E138">
            <v>0</v>
          </cell>
          <cell r="F138">
            <v>567880.68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</v>
          </cell>
          <cell r="D148">
            <v>0</v>
          </cell>
          <cell r="E148">
            <v>0</v>
          </cell>
          <cell r="F148">
            <v>18847.33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</v>
          </cell>
          <cell r="D155">
            <v>0</v>
          </cell>
          <cell r="E155">
            <v>0</v>
          </cell>
          <cell r="F155">
            <v>79402.88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82466.43</v>
          </cell>
          <cell r="D161">
            <v>0</v>
          </cell>
          <cell r="E161">
            <v>0</v>
          </cell>
          <cell r="F161">
            <v>82466.43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168781109.57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45743716.87</v>
          </cell>
          <cell r="D179">
            <v>533350.57</v>
          </cell>
          <cell r="E179">
            <v>0</v>
          </cell>
          <cell r="F179">
            <v>46277067.44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45743716.87</v>
          </cell>
          <cell r="D182">
            <v>533350.57</v>
          </cell>
          <cell r="E182">
            <v>0</v>
          </cell>
          <cell r="F182">
            <v>46277067.44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45743716.87</v>
          </cell>
          <cell r="D183">
            <v>533350.57</v>
          </cell>
          <cell r="E183">
            <v>0</v>
          </cell>
          <cell r="F183">
            <v>46277067.44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45743716.87</v>
          </cell>
          <cell r="D184">
            <v>533350.57</v>
          </cell>
          <cell r="E184">
            <v>0</v>
          </cell>
          <cell r="F184">
            <v>46277067.44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9112671.87</v>
          </cell>
          <cell r="D185">
            <v>76450.57</v>
          </cell>
          <cell r="E185">
            <v>0</v>
          </cell>
          <cell r="F185">
            <v>9189122.44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66601930.3</v>
          </cell>
          <cell r="D195">
            <v>803603.28</v>
          </cell>
          <cell r="E195">
            <v>0</v>
          </cell>
          <cell r="F195">
            <v>67405533.58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42185376.01</v>
          </cell>
          <cell r="D197">
            <v>381294.12</v>
          </cell>
          <cell r="E197">
            <v>0</v>
          </cell>
          <cell r="F197">
            <v>42566670.13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144072.96</v>
          </cell>
          <cell r="D199">
            <v>2009.12</v>
          </cell>
          <cell r="E199">
            <v>0</v>
          </cell>
          <cell r="F199">
            <v>146082.08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133981.55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</v>
          </cell>
          <cell r="E389">
            <v>89261018.87</v>
          </cell>
          <cell r="F389">
            <v>1750632741.19</v>
          </cell>
        </row>
        <row r="390">
          <cell r="A390" t="str">
            <v>2.1.</v>
          </cell>
          <cell r="B390" t="str">
            <v>PASSIVO CIRCULANTE</v>
          </cell>
          <cell r="C390">
            <v>76400024.61</v>
          </cell>
          <cell r="D390">
            <v>88727392.17</v>
          </cell>
          <cell r="E390">
            <v>89261018.87</v>
          </cell>
          <cell r="F390">
            <v>76933651.31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10525145.28</v>
          </cell>
          <cell r="E391">
            <v>10976639.22</v>
          </cell>
          <cell r="F391">
            <v>17767930.69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10953453.04</v>
          </cell>
          <cell r="F392">
            <v>17218743.04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6969781.89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</v>
          </cell>
          <cell r="F403">
            <v>161430.2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5426516.88</v>
          </cell>
          <cell r="F411">
            <v>8340902.37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7967768.05</v>
          </cell>
          <cell r="D415">
            <v>5053432.56</v>
          </cell>
          <cell r="E415">
            <v>5252922.07</v>
          </cell>
          <cell r="F415">
            <v>8167257.56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</v>
          </cell>
          <cell r="D416">
            <v>3327978.66</v>
          </cell>
          <cell r="E416">
            <v>3525937.81</v>
          </cell>
          <cell r="F416">
            <v>5665322.47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286.46</v>
          </cell>
          <cell r="D430">
            <v>286.46</v>
          </cell>
          <cell r="E430">
            <v>286.46</v>
          </cell>
          <cell r="F430">
            <v>286.46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66453.4</v>
          </cell>
          <cell r="D439">
            <v>66453.4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9629.46</v>
          </cell>
          <cell r="D443">
            <v>9629.46</v>
          </cell>
          <cell r="E443">
            <v>9210.46</v>
          </cell>
          <cell r="F443">
            <v>9210.46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59083587.86</v>
          </cell>
          <cell r="D466">
            <v>78202246.89</v>
          </cell>
          <cell r="E466">
            <v>78284379.65</v>
          </cell>
          <cell r="F466">
            <v>59165720.62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59083587.86</v>
          </cell>
          <cell r="D467">
            <v>78202246.89</v>
          </cell>
          <cell r="E467">
            <v>78284379.65</v>
          </cell>
          <cell r="F467">
            <v>59165720.62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59083587.86</v>
          </cell>
          <cell r="D471">
            <v>78202246.89</v>
          </cell>
          <cell r="E471">
            <v>78284379.65</v>
          </cell>
          <cell r="F471">
            <v>59165720.62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</v>
          </cell>
          <cell r="D472">
            <v>78167949.56</v>
          </cell>
          <cell r="E472">
            <v>78282426.23</v>
          </cell>
          <cell r="F472">
            <v>58198416.94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</v>
          </cell>
          <cell r="F473">
            <v>58197931.49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1673699467.61</v>
          </cell>
          <cell r="D544">
            <v>377.73</v>
          </cell>
          <cell r="E544">
            <v>0</v>
          </cell>
          <cell r="F544">
            <v>1673699089.88</v>
          </cell>
        </row>
        <row r="545">
          <cell r="A545" t="str">
            <v>2.4.1.</v>
          </cell>
          <cell r="B545" t="str">
            <v>Patrimonio</v>
          </cell>
          <cell r="C545">
            <v>557434955.71</v>
          </cell>
          <cell r="D545">
            <v>0</v>
          </cell>
          <cell r="E545">
            <v>0</v>
          </cell>
          <cell r="F545">
            <v>557434955.71</v>
          </cell>
        </row>
        <row r="546">
          <cell r="A546" t="str">
            <v>2.4.1.1.</v>
          </cell>
          <cell r="B546" t="str">
            <v>Patrimonio</v>
          </cell>
          <cell r="C546">
            <v>557434955.71</v>
          </cell>
          <cell r="D546">
            <v>0</v>
          </cell>
          <cell r="E546">
            <v>0</v>
          </cell>
          <cell r="F546">
            <v>557434955.71</v>
          </cell>
        </row>
        <row r="547">
          <cell r="A547" t="str">
            <v>2.4.2.</v>
          </cell>
          <cell r="B547" t="str">
            <v>Reservas</v>
          </cell>
          <cell r="C547">
            <v>1116264511.9</v>
          </cell>
          <cell r="D547">
            <v>0</v>
          </cell>
          <cell r="E547">
            <v>0</v>
          </cell>
          <cell r="F547">
            <v>1116264511.9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</v>
          </cell>
          <cell r="D560">
            <v>0</v>
          </cell>
          <cell r="E560">
            <v>0</v>
          </cell>
          <cell r="F560">
            <v>1116264511.9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833451130.9</v>
          </cell>
          <cell r="D561">
            <v>0</v>
          </cell>
          <cell r="E561">
            <v>0</v>
          </cell>
          <cell r="F561">
            <v>833451130.9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34354025.08</v>
          </cell>
          <cell r="D562">
            <v>0</v>
          </cell>
          <cell r="E562">
            <v>0</v>
          </cell>
          <cell r="F562">
            <v>34354025.08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248459355.92</v>
          </cell>
          <cell r="D563">
            <v>0</v>
          </cell>
          <cell r="E563">
            <v>0</v>
          </cell>
          <cell r="F563">
            <v>248459355.92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82181090.02</v>
          </cell>
          <cell r="D690">
            <v>89237832.69</v>
          </cell>
          <cell r="E690">
            <v>6376531.52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82181090.02</v>
          </cell>
          <cell r="D691">
            <v>89237832.69</v>
          </cell>
          <cell r="E691">
            <v>6376531.52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82181090.02</v>
          </cell>
          <cell r="D692">
            <v>89237832.69</v>
          </cell>
          <cell r="E692">
            <v>6376531.52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82181090.02</v>
          </cell>
          <cell r="D693">
            <v>89237832.69</v>
          </cell>
          <cell r="E693">
            <v>6376531.52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82181090.02</v>
          </cell>
          <cell r="D694">
            <v>89237832.69</v>
          </cell>
          <cell r="E694">
            <v>6376531.52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70835079.61</v>
          </cell>
          <cell r="D695">
            <v>70950180.82</v>
          </cell>
          <cell r="E695">
            <v>542.03</v>
          </cell>
          <cell r="F695">
            <v>141784718.4</v>
          </cell>
        </row>
        <row r="696">
          <cell r="A696" t="str">
            <v>3.3.1.9.0.01.01.</v>
          </cell>
          <cell r="B696" t="str">
            <v>Inativos</v>
          </cell>
          <cell r="C696">
            <v>70835079.61</v>
          </cell>
          <cell r="D696">
            <v>70950180.82</v>
          </cell>
          <cell r="E696">
            <v>542.03</v>
          </cell>
          <cell r="F696">
            <v>141784718.4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10875938.04</v>
          </cell>
          <cell r="D698">
            <v>17298318.74</v>
          </cell>
          <cell r="E698">
            <v>6370248.1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10875938.04</v>
          </cell>
          <cell r="D699">
            <v>17298318.74</v>
          </cell>
          <cell r="E699">
            <v>6370248.1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</v>
          </cell>
          <cell r="D931">
            <v>1197687.79</v>
          </cell>
          <cell r="E931">
            <v>29504187.34</v>
          </cell>
          <cell r="F931">
            <v>68435450.32</v>
          </cell>
        </row>
        <row r="932">
          <cell r="A932" t="str">
            <v>4.1.</v>
          </cell>
          <cell r="B932" t="str">
            <v>RECEITAS CORRENTES</v>
          </cell>
          <cell r="C932">
            <v>40128950.77</v>
          </cell>
          <cell r="D932">
            <v>1197687.79</v>
          </cell>
          <cell r="E932">
            <v>29504187.34</v>
          </cell>
          <cell r="F932">
            <v>68435450.32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</v>
          </cell>
          <cell r="D933">
            <v>0</v>
          </cell>
          <cell r="E933">
            <v>12778106.36</v>
          </cell>
          <cell r="F933">
            <v>34324729.78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</v>
          </cell>
          <cell r="D934">
            <v>0</v>
          </cell>
          <cell r="E934">
            <v>12778106.36</v>
          </cell>
          <cell r="F934">
            <v>34324729.78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</v>
          </cell>
          <cell r="D935">
            <v>0</v>
          </cell>
          <cell r="E935">
            <v>12778106.36</v>
          </cell>
          <cell r="F935">
            <v>34324729.78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</v>
          </cell>
          <cell r="D936">
            <v>0</v>
          </cell>
          <cell r="E936">
            <v>12156638.81</v>
          </cell>
          <cell r="F936">
            <v>33703262.23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21542026.9</v>
          </cell>
          <cell r="D937">
            <v>0</v>
          </cell>
          <cell r="E937">
            <v>12156638.81</v>
          </cell>
          <cell r="F937">
            <v>33698665.71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</v>
          </cell>
          <cell r="D938">
            <v>0</v>
          </cell>
          <cell r="E938">
            <v>9100199.52</v>
          </cell>
          <cell r="F938">
            <v>27104456.78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145096.8</v>
          </cell>
          <cell r="D939">
            <v>0</v>
          </cell>
          <cell r="E939">
            <v>73257.68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32510.64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5171.15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41386.02</v>
          </cell>
          <cell r="D949">
            <v>0</v>
          </cell>
          <cell r="E949">
            <v>0</v>
          </cell>
          <cell r="F949">
            <v>41386.02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19619.94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</v>
          </cell>
          <cell r="D965">
            <v>0</v>
          </cell>
          <cell r="E965">
            <v>598139.07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303479.41</v>
          </cell>
          <cell r="F966">
            <v>303479.41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</v>
          </cell>
          <cell r="D968">
            <v>0</v>
          </cell>
          <cell r="E968">
            <v>0</v>
          </cell>
          <cell r="F968">
            <v>4596.52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</v>
          </cell>
          <cell r="D970">
            <v>0</v>
          </cell>
          <cell r="E970">
            <v>0</v>
          </cell>
          <cell r="F970">
            <v>4596.52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</v>
          </cell>
          <cell r="F978">
            <v>621467.55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16725334.86</v>
          </cell>
          <cell r="F979">
            <v>34086197.59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16725334.86</v>
          </cell>
          <cell r="F985">
            <v>34086197.59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</v>
          </cell>
          <cell r="D986">
            <v>1197687.79</v>
          </cell>
          <cell r="E986">
            <v>14484778.86</v>
          </cell>
          <cell r="F986">
            <v>29267310.38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</v>
          </cell>
          <cell r="D987">
            <v>1197687.79</v>
          </cell>
          <cell r="E987">
            <v>14484778.86</v>
          </cell>
          <cell r="F987">
            <v>29267310.38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</v>
          </cell>
          <cell r="D988">
            <v>1197687.79</v>
          </cell>
          <cell r="E988">
            <v>14484778.86</v>
          </cell>
          <cell r="F988">
            <v>29267310.38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</v>
          </cell>
          <cell r="F998">
            <v>152.45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79.71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2415.43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1232188.15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1232188.15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41386.02</v>
          </cell>
          <cell r="D1044">
            <v>0</v>
          </cell>
          <cell r="E1044">
            <v>0</v>
          </cell>
          <cell r="F1044">
            <v>41386.02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41386.02</v>
          </cell>
          <cell r="D1061">
            <v>0</v>
          </cell>
          <cell r="E1061">
            <v>0</v>
          </cell>
          <cell r="F1061">
            <v>41386.02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41386.02</v>
          </cell>
          <cell r="D1071">
            <v>0</v>
          </cell>
          <cell r="E1071">
            <v>0</v>
          </cell>
          <cell r="F1071">
            <v>41386.02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41386.02</v>
          </cell>
          <cell r="D1072">
            <v>0</v>
          </cell>
          <cell r="E1072">
            <v>0</v>
          </cell>
          <cell r="F1072">
            <v>41386.02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41386.02</v>
          </cell>
          <cell r="D1083">
            <v>0</v>
          </cell>
          <cell r="E1083">
            <v>0</v>
          </cell>
          <cell r="F1083">
            <v>41386.02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41386.02</v>
          </cell>
          <cell r="D1084">
            <v>0</v>
          </cell>
          <cell r="E1084">
            <v>0</v>
          </cell>
          <cell r="F1084">
            <v>41386.02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41386.02</v>
          </cell>
          <cell r="D1085">
            <v>0</v>
          </cell>
          <cell r="E1085">
            <v>0</v>
          </cell>
          <cell r="F1085">
            <v>41386.02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</v>
          </cell>
          <cell r="D1117">
            <v>17444.41</v>
          </cell>
          <cell r="E1117">
            <v>73863432.11</v>
          </cell>
          <cell r="F1117">
            <v>146315953.18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</v>
          </cell>
          <cell r="D1118">
            <v>0</v>
          </cell>
          <cell r="E1118">
            <v>71825505.31</v>
          </cell>
          <cell r="F1118">
            <v>141726470.45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</v>
          </cell>
          <cell r="D1119">
            <v>0</v>
          </cell>
          <cell r="E1119">
            <v>71825505.31</v>
          </cell>
          <cell r="F1119">
            <v>141726470.45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</v>
          </cell>
          <cell r="D1120">
            <v>0</v>
          </cell>
          <cell r="E1120">
            <v>71825505.31</v>
          </cell>
          <cell r="F1120">
            <v>141726470.45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</v>
          </cell>
          <cell r="F1121">
            <v>94463489.67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</v>
          </cell>
          <cell r="D1132">
            <v>0</v>
          </cell>
          <cell r="E1132">
            <v>22291460.82</v>
          </cell>
          <cell r="F1132">
            <v>47262980.78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</v>
          </cell>
          <cell r="D1140">
            <v>0</v>
          </cell>
          <cell r="E1140">
            <v>22291460.82</v>
          </cell>
          <cell r="F1140">
            <v>47262980.78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</v>
          </cell>
          <cell r="D1141">
            <v>0</v>
          </cell>
          <cell r="E1141">
            <v>22291460.82</v>
          </cell>
          <cell r="F1141">
            <v>47262980.78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</v>
          </cell>
          <cell r="D1142">
            <v>0</v>
          </cell>
          <cell r="E1142">
            <v>18223549.24</v>
          </cell>
          <cell r="F1142">
            <v>36303978.54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</v>
          </cell>
          <cell r="D1143">
            <v>0</v>
          </cell>
          <cell r="E1143">
            <v>0</v>
          </cell>
          <cell r="F1143">
            <v>296283.96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10342.3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666217.2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</v>
          </cell>
          <cell r="D4001">
            <v>614916757.39</v>
          </cell>
          <cell r="E4001">
            <v>500694358.1</v>
          </cell>
          <cell r="F4001">
            <v>1800291558.67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</v>
          </cell>
          <cell r="D4002">
            <v>610344341.34</v>
          </cell>
          <cell r="E4002">
            <v>500652972.08</v>
          </cell>
          <cell r="F4002">
            <v>1629507033.39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398399514.65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398399514.65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398399514.65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398399514.65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6535195.59</v>
          </cell>
          <cell r="E4009">
            <v>6535195.59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</v>
          </cell>
          <cell r="D4011">
            <v>4969692.32</v>
          </cell>
          <cell r="E4011">
            <v>4970245.65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</v>
          </cell>
          <cell r="E4012">
            <v>37799795.91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</v>
          </cell>
          <cell r="D4015">
            <v>145902972.53</v>
          </cell>
          <cell r="E4015">
            <v>145914455.51</v>
          </cell>
          <cell r="F4015">
            <v>68105.26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-538.42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-1130.6</v>
          </cell>
          <cell r="D4019">
            <v>6564072.71</v>
          </cell>
          <cell r="E4019">
            <v>6568719.23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78605.65</v>
          </cell>
          <cell r="E4024">
            <v>80089.21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</v>
          </cell>
          <cell r="D4054">
            <v>0</v>
          </cell>
          <cell r="E4054">
            <v>0</v>
          </cell>
          <cell r="F4054">
            <v>73391035.26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</v>
          </cell>
          <cell r="D4055">
            <v>0</v>
          </cell>
          <cell r="E4055">
            <v>0</v>
          </cell>
          <cell r="F4055">
            <v>73391035.26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</v>
          </cell>
          <cell r="D4056">
            <v>0</v>
          </cell>
          <cell r="E4056">
            <v>0</v>
          </cell>
          <cell r="F4056">
            <v>73391035.26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</v>
          </cell>
          <cell r="D4058">
            <v>0</v>
          </cell>
          <cell r="E4058">
            <v>0</v>
          </cell>
          <cell r="F4058">
            <v>73391035.26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72983166.86</v>
          </cell>
          <cell r="D4059">
            <v>0</v>
          </cell>
          <cell r="E4059">
            <v>0</v>
          </cell>
          <cell r="F4059">
            <v>72983166.86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1446379301.06</v>
          </cell>
          <cell r="D4089">
            <v>211944826.69</v>
          </cell>
          <cell r="E4089">
            <v>102207838.39</v>
          </cell>
          <cell r="F4089">
            <v>1556116289.36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1435561011.09</v>
          </cell>
          <cell r="D4090">
            <v>211944826.69</v>
          </cell>
          <cell r="E4090">
            <v>102207838.39</v>
          </cell>
          <cell r="F4090">
            <v>1545297999.39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1252858532.37</v>
          </cell>
          <cell r="D4091">
            <v>146724942.11</v>
          </cell>
          <cell r="E4091">
            <v>59447040.02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200365999.6</v>
          </cell>
          <cell r="D4093">
            <v>3000112.11</v>
          </cell>
          <cell r="E4093">
            <v>0</v>
          </cell>
          <cell r="F4093">
            <v>203366111.71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65219884.58</v>
          </cell>
          <cell r="E4097">
            <v>42760798.37</v>
          </cell>
          <cell r="F4097">
            <v>205161564.93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65219884.58</v>
          </cell>
          <cell r="E4099">
            <v>42760798.37</v>
          </cell>
          <cell r="F4099">
            <v>205161564.93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30749610.7</v>
          </cell>
          <cell r="D4102">
            <v>47183873.12</v>
          </cell>
          <cell r="E4102">
            <v>28130378.65</v>
          </cell>
          <cell r="F4102">
            <v>49803105.17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68470.76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</v>
          </cell>
          <cell r="D4109">
            <v>0</v>
          </cell>
          <cell r="E4109">
            <v>0</v>
          </cell>
          <cell r="F4109">
            <v>10818289.97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</v>
          </cell>
          <cell r="D4126">
            <v>0</v>
          </cell>
          <cell r="E4126">
            <v>0</v>
          </cell>
          <cell r="F4126">
            <v>10818289.97</v>
          </cell>
        </row>
        <row r="4127">
          <cell r="A4127" t="str">
            <v>1.1.5.2.6.01.</v>
          </cell>
          <cell r="B4127" t="str">
            <v>Acoes</v>
          </cell>
          <cell r="C4127">
            <v>10818289.97</v>
          </cell>
          <cell r="D4127">
            <v>0</v>
          </cell>
          <cell r="E4127">
            <v>0</v>
          </cell>
          <cell r="F4127">
            <v>10818289.97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</v>
          </cell>
          <cell r="D4137">
            <v>0</v>
          </cell>
          <cell r="E4137">
            <v>0</v>
          </cell>
          <cell r="F4137">
            <v>567880.68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</v>
          </cell>
          <cell r="D4147">
            <v>0</v>
          </cell>
          <cell r="E4147">
            <v>0</v>
          </cell>
          <cell r="F4147">
            <v>18847.33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</v>
          </cell>
          <cell r="D4154">
            <v>0</v>
          </cell>
          <cell r="E4154">
            <v>0</v>
          </cell>
          <cell r="F4154">
            <v>79402.88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82466.43</v>
          </cell>
          <cell r="D4160">
            <v>0</v>
          </cell>
          <cell r="E4160">
            <v>0</v>
          </cell>
          <cell r="F4160">
            <v>82466.43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41386.02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44394719.26</v>
          </cell>
          <cell r="D4178">
            <v>1882348.18</v>
          </cell>
          <cell r="E4178">
            <v>0</v>
          </cell>
          <cell r="F4178">
            <v>46277067.44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44394719.26</v>
          </cell>
          <cell r="D4181">
            <v>1882348.18</v>
          </cell>
          <cell r="E4181">
            <v>0</v>
          </cell>
          <cell r="F4181">
            <v>46277067.44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44394719.26</v>
          </cell>
          <cell r="D4182">
            <v>1882348.18</v>
          </cell>
          <cell r="E4182">
            <v>0</v>
          </cell>
          <cell r="F4182">
            <v>46277067.44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44394719.26</v>
          </cell>
          <cell r="D4183">
            <v>1882348.18</v>
          </cell>
          <cell r="E4183">
            <v>0</v>
          </cell>
          <cell r="F4183">
            <v>46277067.44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8220846.26</v>
          </cell>
          <cell r="D4184">
            <v>968276.18</v>
          </cell>
          <cell r="E4184">
            <v>0</v>
          </cell>
          <cell r="F4184">
            <v>9189122.44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121858775.99</v>
          </cell>
          <cell r="D4190">
            <v>2690067.87</v>
          </cell>
          <cell r="E4190">
            <v>41386.02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121858775.99</v>
          </cell>
          <cell r="D4192">
            <v>2690067.87</v>
          </cell>
          <cell r="E4192">
            <v>41386.02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121858775.99</v>
          </cell>
          <cell r="D4193">
            <v>2690067.87</v>
          </cell>
          <cell r="E4193">
            <v>41386.02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65953632.47</v>
          </cell>
          <cell r="D4194">
            <v>1451901.11</v>
          </cell>
          <cell r="E4194">
            <v>0</v>
          </cell>
          <cell r="F4194">
            <v>67405533.58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40858.63</v>
          </cell>
          <cell r="E4195">
            <v>41386.02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666217.2</v>
          </cell>
          <cell r="E4196">
            <v>0</v>
          </cell>
          <cell r="F4196">
            <v>42566670.13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10661747.53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4364.61</v>
          </cell>
          <cell r="E4198">
            <v>0</v>
          </cell>
          <cell r="F4198">
            <v>146082.08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133981.55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</v>
          </cell>
          <cell r="D4388">
            <v>106894656.22</v>
          </cell>
          <cell r="E4388">
            <v>171449429.22</v>
          </cell>
          <cell r="F4388">
            <v>1750623932.38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</v>
          </cell>
          <cell r="D4390">
            <v>15005056.56</v>
          </cell>
          <cell r="E4390">
            <v>21701428.14</v>
          </cell>
          <cell r="F4390">
            <v>17759121.88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21666325.11</v>
          </cell>
          <cell r="F4391">
            <v>17218743.04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</v>
          </cell>
          <cell r="D4397">
            <v>7535201.95</v>
          </cell>
          <cell r="E4397">
            <v>10268711.24</v>
          </cell>
          <cell r="F4397">
            <v>8404941.73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</v>
          </cell>
          <cell r="D4398">
            <v>7535201.95</v>
          </cell>
          <cell r="E4398">
            <v>10268711.24</v>
          </cell>
          <cell r="F4398">
            <v>8404941.73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</v>
          </cell>
          <cell r="F4399">
            <v>6969781.89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</v>
          </cell>
          <cell r="D4410">
            <v>7074820.17</v>
          </cell>
          <cell r="E4410">
            <v>10725708.81</v>
          </cell>
          <cell r="F4410">
            <v>8340902.37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</v>
          </cell>
          <cell r="F4414">
            <v>8167257.56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6081460.02</v>
          </cell>
          <cell r="F4415">
            <v>5665322.47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286.46</v>
          </cell>
          <cell r="D4429">
            <v>572.92</v>
          </cell>
          <cell r="E4429">
            <v>572.92</v>
          </cell>
          <cell r="F4429">
            <v>286.46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2265.24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18839.92</v>
          </cell>
          <cell r="F4442">
            <v>9210.46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</v>
          </cell>
          <cell r="E4465">
            <v>149748001.08</v>
          </cell>
          <cell r="F4465">
            <v>59165720.62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</v>
          </cell>
          <cell r="E4466">
            <v>149748001.08</v>
          </cell>
          <cell r="F4466">
            <v>59165720.62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</v>
          </cell>
          <cell r="E4470">
            <v>149748001.08</v>
          </cell>
          <cell r="F4470">
            <v>59165720.62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91547630.72</v>
          </cell>
          <cell r="E4471">
            <v>149746047.66</v>
          </cell>
          <cell r="F4471">
            <v>58198416.94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</v>
          </cell>
          <cell r="E4472">
            <v>122600003.66</v>
          </cell>
          <cell r="F4472">
            <v>58197931.49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27144609.08</v>
          </cell>
          <cell r="E4473">
            <v>27145094.53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1673699467.61</v>
          </cell>
          <cell r="D4543">
            <v>377.73</v>
          </cell>
          <cell r="E4543">
            <v>0</v>
          </cell>
          <cell r="F4543">
            <v>1673699089.88</v>
          </cell>
        </row>
        <row r="4544">
          <cell r="A4544" t="str">
            <v>2.4.1.</v>
          </cell>
          <cell r="B4544" t="str">
            <v>Patrimonio</v>
          </cell>
          <cell r="C4544">
            <v>557434955.71</v>
          </cell>
          <cell r="D4544">
            <v>0</v>
          </cell>
          <cell r="E4544">
            <v>0</v>
          </cell>
          <cell r="F4544">
            <v>557434955.71</v>
          </cell>
        </row>
        <row r="4545">
          <cell r="A4545" t="str">
            <v>2.4.1.1.</v>
          </cell>
          <cell r="B4545" t="str">
            <v>Patrimonio</v>
          </cell>
          <cell r="C4545">
            <v>557434955.71</v>
          </cell>
          <cell r="D4545">
            <v>0</v>
          </cell>
          <cell r="E4545">
            <v>0</v>
          </cell>
          <cell r="F4545">
            <v>557434955.71</v>
          </cell>
        </row>
        <row r="4546">
          <cell r="A4546" t="str">
            <v>2.4.2.</v>
          </cell>
          <cell r="B4546" t="str">
            <v>Reservas</v>
          </cell>
          <cell r="C4546">
            <v>1116264511.9</v>
          </cell>
          <cell r="D4546">
            <v>0</v>
          </cell>
          <cell r="E4546">
            <v>0</v>
          </cell>
          <cell r="F4546">
            <v>1116264511.9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</v>
          </cell>
          <cell r="D4559">
            <v>0</v>
          </cell>
          <cell r="E4559">
            <v>0</v>
          </cell>
          <cell r="F4559">
            <v>1116264511.9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833451130.9</v>
          </cell>
          <cell r="D4560">
            <v>0</v>
          </cell>
          <cell r="E4560">
            <v>0</v>
          </cell>
          <cell r="F4560">
            <v>833451130.9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34354025.08</v>
          </cell>
          <cell r="D4561">
            <v>0</v>
          </cell>
          <cell r="E4561">
            <v>0</v>
          </cell>
          <cell r="F4561">
            <v>34354025.08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248459355.92</v>
          </cell>
          <cell r="D4562">
            <v>0</v>
          </cell>
          <cell r="E4562">
            <v>0</v>
          </cell>
          <cell r="F4562">
            <v>248459355.92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</v>
          </cell>
          <cell r="E4689">
            <v>6376531.52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</v>
          </cell>
          <cell r="E4690">
            <v>6376531.52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</v>
          </cell>
          <cell r="E4691">
            <v>6376531.52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</v>
          </cell>
          <cell r="E4692">
            <v>6376531.52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</v>
          </cell>
          <cell r="E4693">
            <v>6376531.52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</v>
          </cell>
          <cell r="E4694">
            <v>542.03</v>
          </cell>
          <cell r="F4694">
            <v>141784718.4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</v>
          </cell>
          <cell r="E4695">
            <v>542.03</v>
          </cell>
          <cell r="F4695">
            <v>141784718.4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</v>
          </cell>
          <cell r="E4697">
            <v>6370248.1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</v>
          </cell>
          <cell r="E4698">
            <v>6370248.1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69633138.11</v>
          </cell>
          <cell r="F4930">
            <v>68435450.32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69633138.11</v>
          </cell>
          <cell r="F4931">
            <v>68435450.32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</v>
          </cell>
          <cell r="F4932">
            <v>34324729.78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</v>
          </cell>
          <cell r="F4933">
            <v>34324729.78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</v>
          </cell>
          <cell r="F4934">
            <v>34324729.78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33703262.23</v>
          </cell>
          <cell r="F4935">
            <v>33703262.23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</v>
          </cell>
          <cell r="F4936">
            <v>33698665.71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</v>
          </cell>
          <cell r="F4937">
            <v>27104456.78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32510.64</v>
          </cell>
          <cell r="F4941">
            <v>32510.64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5171.15</v>
          </cell>
          <cell r="F4944">
            <v>5171.15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41386.02</v>
          </cell>
          <cell r="F4948">
            <v>41386.02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19619.94</v>
          </cell>
          <cell r="F4951">
            <v>19619.94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303479.41</v>
          </cell>
          <cell r="F4965">
            <v>303479.41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</v>
          </cell>
          <cell r="F4967">
            <v>4596.52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</v>
          </cell>
          <cell r="F4969">
            <v>4596.52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</v>
          </cell>
          <cell r="F4977">
            <v>621467.55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</v>
          </cell>
          <cell r="F4978">
            <v>34086197.59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</v>
          </cell>
          <cell r="F4984">
            <v>34086197.59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</v>
          </cell>
          <cell r="F4985">
            <v>29267310.38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</v>
          </cell>
          <cell r="F4986">
            <v>29267310.38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</v>
          </cell>
          <cell r="F4987">
            <v>29267310.38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27464886.06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</v>
          </cell>
          <cell r="F4995">
            <v>4818093.61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152.45</v>
          </cell>
          <cell r="F4997">
            <v>152.45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1232188.15</v>
          </cell>
          <cell r="F5004">
            <v>1232188.15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1232188.15</v>
          </cell>
          <cell r="F5005">
            <v>1232188.15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52986506.12</v>
          </cell>
          <cell r="E5024">
            <v>804626.47</v>
          </cell>
          <cell r="F5024">
            <v>52181879.65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41386.02</v>
          </cell>
          <cell r="E5043">
            <v>0</v>
          </cell>
          <cell r="F5043">
            <v>41386.02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</v>
          </cell>
          <cell r="E5044">
            <v>173310602.64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41386.02</v>
          </cell>
          <cell r="E5060">
            <v>0</v>
          </cell>
          <cell r="F5060">
            <v>41386.02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173310602.64</v>
          </cell>
          <cell r="E5061">
            <v>47105120.42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41386.02</v>
          </cell>
          <cell r="E5070">
            <v>0</v>
          </cell>
          <cell r="F5070">
            <v>41386.02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41386.02</v>
          </cell>
          <cell r="E5071">
            <v>0</v>
          </cell>
          <cell r="F5071">
            <v>41386.02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41386.02</v>
          </cell>
          <cell r="E5082">
            <v>0</v>
          </cell>
          <cell r="F5082">
            <v>41386.02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41386.02</v>
          </cell>
          <cell r="E5083">
            <v>0</v>
          </cell>
          <cell r="F5083">
            <v>41386.02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41386.02</v>
          </cell>
          <cell r="E5084">
            <v>0</v>
          </cell>
          <cell r="F5084">
            <v>41386.02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141726470.45</v>
          </cell>
          <cell r="F5117">
            <v>141726470.45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141726470.45</v>
          </cell>
          <cell r="F5118">
            <v>141726470.45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141726470.45</v>
          </cell>
          <cell r="F5119">
            <v>141726470.45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</v>
          </cell>
          <cell r="F5120">
            <v>94463489.67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</v>
          </cell>
          <cell r="F5131">
            <v>47262980.78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</v>
          </cell>
          <cell r="F5139">
            <v>47262980.78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</v>
          </cell>
          <cell r="F5140">
            <v>47262980.78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36303978.54</v>
          </cell>
          <cell r="F5141">
            <v>36303978.54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</v>
          </cell>
          <cell r="F5142">
            <v>296283.96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10342.3</v>
          </cell>
          <cell r="F5148">
            <v>10342.3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</v>
          </cell>
          <cell r="F5159">
            <v>63205.44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</v>
          </cell>
          <cell r="F5192">
            <v>4589482.73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</v>
          </cell>
          <cell r="F5202">
            <v>4589482.73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666217.2</v>
          </cell>
          <cell r="F5237">
            <v>666217.2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180"/>
  <sheetViews>
    <sheetView showGridLines="0" tabSelected="1" view="pageBreakPreview" zoomScaleSheetLayoutView="100" zoomScalePageLayoutView="0" workbookViewId="0" topLeftCell="A148">
      <selection activeCell="J171" sqref="J171:J173"/>
    </sheetView>
  </sheetViews>
  <sheetFormatPr defaultColWidth="16.140625" defaultRowHeight="12.75"/>
  <cols>
    <col min="1" max="1" width="81.140625" style="137" customWidth="1"/>
    <col min="2" max="2" width="17.28125" style="137" bestFit="1" customWidth="1"/>
    <col min="3" max="3" width="16.57421875" style="137" bestFit="1" customWidth="1"/>
    <col min="4" max="4" width="16.00390625" style="137" bestFit="1" customWidth="1"/>
    <col min="5" max="5" width="13.7109375" style="137" customWidth="1"/>
    <col min="6" max="6" width="16.00390625" style="137" bestFit="1" customWidth="1"/>
    <col min="7" max="7" width="13.7109375" style="137" customWidth="1"/>
    <col min="8" max="8" width="18.8515625" style="137" customWidth="1"/>
    <col min="9" max="9" width="9.140625" style="137" customWidth="1"/>
    <col min="10" max="10" width="13.140625" style="137" bestFit="1" customWidth="1"/>
    <col min="11" max="239" width="9.140625" style="137" customWidth="1"/>
    <col min="240" max="240" width="12.8515625" style="137" customWidth="1"/>
    <col min="241" max="241" width="18.7109375" style="137" customWidth="1"/>
    <col min="242" max="242" width="14.28125" style="137" customWidth="1"/>
    <col min="243" max="243" width="15.28125" style="137" customWidth="1"/>
    <col min="244" max="244" width="81.140625" style="137" customWidth="1"/>
    <col min="245" max="245" width="17.28125" style="137" bestFit="1" customWidth="1"/>
    <col min="246" max="246" width="16.57421875" style="137" bestFit="1" customWidth="1"/>
    <col min="247" max="247" width="16.00390625" style="137" bestFit="1" customWidth="1"/>
    <col min="248" max="248" width="13.7109375" style="137" customWidth="1"/>
    <col min="249" max="249" width="16.00390625" style="137" bestFit="1" customWidth="1"/>
    <col min="250" max="250" width="13.7109375" style="137" customWidth="1"/>
    <col min="251" max="251" width="18.8515625" style="137" customWidth="1"/>
    <col min="252" max="252" width="17.28125" style="137" customWidth="1"/>
    <col min="253" max="253" width="21.00390625" style="137" bestFit="1" customWidth="1"/>
    <col min="254" max="254" width="16.7109375" style="137" bestFit="1" customWidth="1"/>
    <col min="255" max="255" width="17.7109375" style="137" customWidth="1"/>
    <col min="256" max="16384" width="16.140625" style="137" bestFit="1" customWidth="1"/>
  </cols>
  <sheetData>
    <row r="1" spans="1:6" s="1" customFormat="1" ht="12.75">
      <c r="A1" s="2"/>
      <c r="B1" s="2"/>
      <c r="C1" s="2"/>
      <c r="D1" s="2"/>
      <c r="E1" s="2"/>
      <c r="F1" s="2"/>
    </row>
    <row r="2" spans="1:8" s="1" customFormat="1" ht="12.75">
      <c r="A2" s="213" t="s">
        <v>0</v>
      </c>
      <c r="B2" s="213"/>
      <c r="C2" s="213"/>
      <c r="D2" s="213"/>
      <c r="E2" s="213"/>
      <c r="F2" s="213"/>
      <c r="G2" s="213"/>
      <c r="H2" s="213"/>
    </row>
    <row r="3" spans="1:8" s="1" customFormat="1" ht="12.75">
      <c r="A3" s="214" t="s">
        <v>1</v>
      </c>
      <c r="B3" s="214"/>
      <c r="C3" s="214"/>
      <c r="D3" s="214"/>
      <c r="E3" s="214"/>
      <c r="F3" s="214"/>
      <c r="G3" s="214"/>
      <c r="H3" s="214"/>
    </row>
    <row r="4" spans="1:8" s="1" customFormat="1" ht="12.75">
      <c r="A4" s="215" t="s">
        <v>2</v>
      </c>
      <c r="B4" s="215"/>
      <c r="C4" s="215"/>
      <c r="D4" s="215"/>
      <c r="E4" s="215"/>
      <c r="F4" s="215"/>
      <c r="G4" s="215"/>
      <c r="H4" s="215"/>
    </row>
    <row r="5" spans="1:8" s="1" customFormat="1" ht="12.75">
      <c r="A5" s="214" t="s">
        <v>3</v>
      </c>
      <c r="B5" s="214"/>
      <c r="C5" s="214"/>
      <c r="D5" s="214"/>
      <c r="E5" s="214"/>
      <c r="F5" s="214"/>
      <c r="G5" s="214"/>
      <c r="H5" s="214"/>
    </row>
    <row r="6" spans="1:8" s="1" customFormat="1" ht="12.75">
      <c r="A6" s="214" t="s">
        <v>174</v>
      </c>
      <c r="B6" s="214"/>
      <c r="C6" s="214"/>
      <c r="D6" s="214"/>
      <c r="E6" s="214"/>
      <c r="F6" s="214"/>
      <c r="G6" s="214"/>
      <c r="H6" s="214"/>
    </row>
    <row r="7" spans="1:6" s="1" customFormat="1" ht="12.75">
      <c r="A7" s="4"/>
      <c r="B7" s="4"/>
      <c r="C7" s="4"/>
      <c r="D7" s="4"/>
      <c r="E7" s="4"/>
      <c r="F7" s="4"/>
    </row>
    <row r="8" spans="1:8" s="1" customFormat="1" ht="12.75">
      <c r="A8" s="1" t="s">
        <v>4</v>
      </c>
      <c r="B8" s="3"/>
      <c r="C8" s="3"/>
      <c r="D8" s="3"/>
      <c r="E8" s="3"/>
      <c r="F8" s="5"/>
      <c r="H8" s="5" t="s">
        <v>5</v>
      </c>
    </row>
    <row r="9" spans="1:8" s="1" customFormat="1" ht="12.75">
      <c r="A9" s="254" t="s">
        <v>6</v>
      </c>
      <c r="B9" s="255"/>
      <c r="C9" s="255"/>
      <c r="D9" s="255"/>
      <c r="E9" s="255"/>
      <c r="F9" s="255"/>
      <c r="G9" s="255"/>
      <c r="H9" s="256"/>
    </row>
    <row r="10" spans="1:8" s="2" customFormat="1" ht="12.75">
      <c r="A10" s="6"/>
      <c r="B10" s="257" t="s">
        <v>7</v>
      </c>
      <c r="C10" s="258"/>
      <c r="D10" s="257" t="s">
        <v>7</v>
      </c>
      <c r="E10" s="258"/>
      <c r="F10" s="259" t="s">
        <v>8</v>
      </c>
      <c r="G10" s="260"/>
      <c r="H10" s="261"/>
    </row>
    <row r="11" spans="1:8" s="2" customFormat="1" ht="12.75">
      <c r="A11" s="7" t="s">
        <v>9</v>
      </c>
      <c r="B11" s="262" t="s">
        <v>10</v>
      </c>
      <c r="C11" s="263"/>
      <c r="D11" s="262" t="s">
        <v>11</v>
      </c>
      <c r="E11" s="263"/>
      <c r="F11" s="257" t="s">
        <v>12</v>
      </c>
      <c r="G11" s="258"/>
      <c r="H11" s="8" t="s">
        <v>13</v>
      </c>
    </row>
    <row r="12" spans="1:8" s="2" customFormat="1" ht="12.75">
      <c r="A12" s="9"/>
      <c r="B12" s="250"/>
      <c r="C12" s="251"/>
      <c r="D12" s="250" t="s">
        <v>14</v>
      </c>
      <c r="E12" s="251"/>
      <c r="F12" s="250" t="s">
        <v>15</v>
      </c>
      <c r="G12" s="251"/>
      <c r="H12" s="10" t="s">
        <v>16</v>
      </c>
    </row>
    <row r="13" spans="1:8" s="2" customFormat="1" ht="12.75">
      <c r="A13" s="11" t="s">
        <v>17</v>
      </c>
      <c r="B13" s="272">
        <v>14127326905</v>
      </c>
      <c r="C13" s="273"/>
      <c r="D13" s="272">
        <v>14127326905</v>
      </c>
      <c r="E13" s="273"/>
      <c r="F13" s="272">
        <v>6439375330.219999</v>
      </c>
      <c r="G13" s="273"/>
      <c r="H13" s="12">
        <v>45.58</v>
      </c>
    </row>
    <row r="14" spans="1:8" s="1" customFormat="1" ht="25.5">
      <c r="A14" s="13" t="s">
        <v>19</v>
      </c>
      <c r="B14" s="270">
        <v>4901688404</v>
      </c>
      <c r="C14" s="271"/>
      <c r="D14" s="270">
        <v>4901688404</v>
      </c>
      <c r="E14" s="271"/>
      <c r="F14" s="270">
        <v>2615812364.8799996</v>
      </c>
      <c r="G14" s="271"/>
      <c r="H14" s="14">
        <v>53.37</v>
      </c>
    </row>
    <row r="15" spans="1:8" s="1" customFormat="1" ht="12.75">
      <c r="A15" s="15" t="s">
        <v>20</v>
      </c>
      <c r="B15" s="246">
        <v>3773931247</v>
      </c>
      <c r="C15" s="247"/>
      <c r="D15" s="246">
        <v>3773931247</v>
      </c>
      <c r="E15" s="247"/>
      <c r="F15" s="246">
        <v>2463048142.47</v>
      </c>
      <c r="G15" s="247"/>
      <c r="H15" s="17">
        <v>65.25999999999999</v>
      </c>
    </row>
    <row r="16" spans="1:8" s="1" customFormat="1" ht="12.75">
      <c r="A16" s="15" t="s">
        <v>21</v>
      </c>
      <c r="B16" s="246">
        <v>1127757157</v>
      </c>
      <c r="C16" s="247"/>
      <c r="D16" s="246">
        <v>1127757157</v>
      </c>
      <c r="E16" s="247"/>
      <c r="F16" s="246">
        <v>152764222.41</v>
      </c>
      <c r="G16" s="247"/>
      <c r="H16" s="17">
        <v>13.55</v>
      </c>
    </row>
    <row r="17" spans="1:8" s="1" customFormat="1" ht="13.5">
      <c r="A17" s="13" t="s">
        <v>22</v>
      </c>
      <c r="B17" s="248">
        <v>861875624</v>
      </c>
      <c r="C17" s="249"/>
      <c r="D17" s="248">
        <v>861875624</v>
      </c>
      <c r="E17" s="249"/>
      <c r="F17" s="248">
        <v>309462545.29999995</v>
      </c>
      <c r="G17" s="249"/>
      <c r="H17" s="18">
        <v>35.91</v>
      </c>
    </row>
    <row r="18" spans="1:8" s="1" customFormat="1" ht="12.75">
      <c r="A18" s="15" t="s">
        <v>23</v>
      </c>
      <c r="B18" s="246">
        <v>850745188</v>
      </c>
      <c r="C18" s="247"/>
      <c r="D18" s="246">
        <v>850745188</v>
      </c>
      <c r="E18" s="247"/>
      <c r="F18" s="246">
        <v>308164700.02</v>
      </c>
      <c r="G18" s="247"/>
      <c r="H18" s="17">
        <v>36.22</v>
      </c>
    </row>
    <row r="19" spans="1:8" s="1" customFormat="1" ht="12.75">
      <c r="A19" s="15" t="s">
        <v>24</v>
      </c>
      <c r="B19" s="246">
        <v>11130436</v>
      </c>
      <c r="C19" s="247"/>
      <c r="D19" s="246">
        <v>11130436</v>
      </c>
      <c r="E19" s="247"/>
      <c r="F19" s="246">
        <v>1297845.2799999998</v>
      </c>
      <c r="G19" s="247"/>
      <c r="H19" s="17">
        <v>11.66</v>
      </c>
    </row>
    <row r="20" spans="1:8" s="2" customFormat="1" ht="25.5">
      <c r="A20" s="13" t="s">
        <v>25</v>
      </c>
      <c r="B20" s="248">
        <v>6999026624</v>
      </c>
      <c r="C20" s="249"/>
      <c r="D20" s="248">
        <v>6999026624</v>
      </c>
      <c r="E20" s="249"/>
      <c r="F20" s="248">
        <v>2828048621.8599997</v>
      </c>
      <c r="G20" s="249"/>
      <c r="H20" s="18">
        <v>40.410000000000004</v>
      </c>
    </row>
    <row r="21" spans="1:8" s="1" customFormat="1" ht="12.75">
      <c r="A21" s="15" t="s">
        <v>26</v>
      </c>
      <c r="B21" s="246">
        <v>6537172294</v>
      </c>
      <c r="C21" s="247"/>
      <c r="D21" s="246">
        <v>6537172294</v>
      </c>
      <c r="E21" s="247"/>
      <c r="F21" s="246">
        <v>2670280640.7299995</v>
      </c>
      <c r="G21" s="247"/>
      <c r="H21" s="17">
        <v>40.849999999999994</v>
      </c>
    </row>
    <row r="22" spans="1:8" s="1" customFormat="1" ht="12.75">
      <c r="A22" s="15" t="s">
        <v>27</v>
      </c>
      <c r="B22" s="246">
        <v>461854330</v>
      </c>
      <c r="C22" s="247"/>
      <c r="D22" s="246">
        <v>461854330</v>
      </c>
      <c r="E22" s="247"/>
      <c r="F22" s="246">
        <v>157767981.13</v>
      </c>
      <c r="G22" s="247"/>
      <c r="H22" s="17">
        <v>34.160000000000004</v>
      </c>
    </row>
    <row r="23" spans="1:8" s="1" customFormat="1" ht="12.75">
      <c r="A23" s="19" t="s">
        <v>28</v>
      </c>
      <c r="B23" s="246">
        <v>1364736253</v>
      </c>
      <c r="C23" s="247"/>
      <c r="D23" s="246">
        <v>1364736253</v>
      </c>
      <c r="E23" s="247"/>
      <c r="F23" s="246">
        <v>686051798.1800001</v>
      </c>
      <c r="G23" s="247"/>
      <c r="H23" s="17">
        <v>50.27</v>
      </c>
    </row>
    <row r="24" spans="1:8" s="1" customFormat="1" ht="12.75" hidden="1">
      <c r="A24" s="19" t="s">
        <v>29</v>
      </c>
      <c r="B24" s="248">
        <v>0</v>
      </c>
      <c r="C24" s="249"/>
      <c r="D24" s="248">
        <v>0</v>
      </c>
      <c r="E24" s="249"/>
      <c r="F24" s="248">
        <v>0</v>
      </c>
      <c r="G24" s="249"/>
      <c r="H24" s="17">
        <v>0</v>
      </c>
    </row>
    <row r="25" spans="1:8" s="1" customFormat="1" ht="12.75" hidden="1">
      <c r="A25" s="15" t="s">
        <v>30</v>
      </c>
      <c r="B25" s="246">
        <v>0</v>
      </c>
      <c r="C25" s="247"/>
      <c r="D25" s="246">
        <v>0</v>
      </c>
      <c r="E25" s="247"/>
      <c r="F25" s="246">
        <v>0</v>
      </c>
      <c r="G25" s="247"/>
      <c r="H25" s="17">
        <v>0</v>
      </c>
    </row>
    <row r="26" spans="1:8" s="1" customFormat="1" ht="12.75" hidden="1">
      <c r="A26" s="15" t="s">
        <v>31</v>
      </c>
      <c r="B26" s="246">
        <v>0</v>
      </c>
      <c r="C26" s="247"/>
      <c r="D26" s="246">
        <v>0</v>
      </c>
      <c r="E26" s="247"/>
      <c r="F26" s="246">
        <v>0</v>
      </c>
      <c r="G26" s="247"/>
      <c r="H26" s="17">
        <v>0</v>
      </c>
    </row>
    <row r="27" spans="1:8" s="2" customFormat="1" ht="12.75">
      <c r="A27" s="11" t="s">
        <v>32</v>
      </c>
      <c r="B27" s="248">
        <v>4232776943</v>
      </c>
      <c r="C27" s="249"/>
      <c r="D27" s="248">
        <v>4232776943</v>
      </c>
      <c r="E27" s="249"/>
      <c r="F27" s="248">
        <v>1917389124.61</v>
      </c>
      <c r="G27" s="249"/>
      <c r="H27" s="18">
        <v>45.300000000000004</v>
      </c>
    </row>
    <row r="28" spans="1:8" s="2" customFormat="1" ht="12.75">
      <c r="A28" s="11" t="s">
        <v>33</v>
      </c>
      <c r="B28" s="248">
        <v>388956112</v>
      </c>
      <c r="C28" s="249"/>
      <c r="D28" s="248">
        <v>388956112</v>
      </c>
      <c r="E28" s="249"/>
      <c r="F28" s="248">
        <v>174664266.45</v>
      </c>
      <c r="G28" s="249"/>
      <c r="H28" s="18">
        <v>44.91</v>
      </c>
    </row>
    <row r="29" spans="1:8" s="1" customFormat="1" ht="12.75">
      <c r="A29" s="19" t="s">
        <v>34</v>
      </c>
      <c r="B29" s="246">
        <v>361934017</v>
      </c>
      <c r="C29" s="247"/>
      <c r="D29" s="246">
        <v>361934017</v>
      </c>
      <c r="E29" s="247"/>
      <c r="F29" s="246">
        <v>174664266.45</v>
      </c>
      <c r="G29" s="247"/>
      <c r="H29" s="17">
        <v>48.26</v>
      </c>
    </row>
    <row r="30" spans="1:8" s="1" customFormat="1" ht="12.75">
      <c r="A30" s="19" t="s">
        <v>35</v>
      </c>
      <c r="B30" s="246">
        <v>13677554</v>
      </c>
      <c r="C30" s="247"/>
      <c r="D30" s="246">
        <v>13677554</v>
      </c>
      <c r="E30" s="247"/>
      <c r="F30" s="246">
        <v>0</v>
      </c>
      <c r="G30" s="247"/>
      <c r="H30" s="17">
        <v>0</v>
      </c>
    </row>
    <row r="31" spans="1:8" s="1" customFormat="1" ht="12.75">
      <c r="A31" s="19" t="s">
        <v>36</v>
      </c>
      <c r="B31" s="246">
        <v>13344541</v>
      </c>
      <c r="C31" s="247"/>
      <c r="D31" s="246">
        <v>13344541</v>
      </c>
      <c r="E31" s="247"/>
      <c r="F31" s="246">
        <v>0</v>
      </c>
      <c r="G31" s="247"/>
      <c r="H31" s="17">
        <v>0</v>
      </c>
    </row>
    <row r="32" spans="1:8" s="1" customFormat="1" ht="12.75">
      <c r="A32" s="19" t="s">
        <v>37</v>
      </c>
      <c r="B32" s="246">
        <v>2865609382</v>
      </c>
      <c r="C32" s="247"/>
      <c r="D32" s="246">
        <v>2865609382</v>
      </c>
      <c r="E32" s="247"/>
      <c r="F32" s="246">
        <v>1115639253.26</v>
      </c>
      <c r="G32" s="247"/>
      <c r="H32" s="17">
        <v>38.93</v>
      </c>
    </row>
    <row r="33" spans="1:8" s="1" customFormat="1" ht="12.75">
      <c r="A33" s="19" t="s">
        <v>38</v>
      </c>
      <c r="B33" s="246">
        <v>0</v>
      </c>
      <c r="C33" s="247"/>
      <c r="D33" s="246">
        <v>0</v>
      </c>
      <c r="E33" s="247"/>
      <c r="F33" s="246">
        <v>0</v>
      </c>
      <c r="G33" s="247"/>
      <c r="H33" s="17">
        <v>0</v>
      </c>
    </row>
    <row r="34" spans="1:8" s="1" customFormat="1" ht="12.75">
      <c r="A34" s="19" t="s">
        <v>39</v>
      </c>
      <c r="B34" s="246">
        <v>100935122</v>
      </c>
      <c r="C34" s="247"/>
      <c r="D34" s="246">
        <v>100935122</v>
      </c>
      <c r="E34" s="247"/>
      <c r="F34" s="246">
        <v>27583660.54</v>
      </c>
      <c r="G34" s="247"/>
      <c r="H34" s="17">
        <v>27.33</v>
      </c>
    </row>
    <row r="35" spans="1:8" s="1" customFormat="1" ht="12.75">
      <c r="A35" s="19" t="s">
        <v>40</v>
      </c>
      <c r="B35" s="246">
        <v>65005</v>
      </c>
      <c r="C35" s="247"/>
      <c r="D35" s="246">
        <v>65005</v>
      </c>
      <c r="E35" s="247"/>
      <c r="F35" s="246">
        <v>173491.03</v>
      </c>
      <c r="G35" s="247"/>
      <c r="H35" s="17">
        <v>266.89</v>
      </c>
    </row>
    <row r="36" spans="1:8" s="1" customFormat="1" ht="12.75">
      <c r="A36" s="19" t="s">
        <v>41</v>
      </c>
      <c r="B36" s="246">
        <v>877089708</v>
      </c>
      <c r="C36" s="247"/>
      <c r="D36" s="246">
        <v>877089708</v>
      </c>
      <c r="E36" s="247"/>
      <c r="F36" s="246">
        <v>599328453.33</v>
      </c>
      <c r="G36" s="247"/>
      <c r="H36" s="17">
        <v>68.33</v>
      </c>
    </row>
    <row r="37" spans="1:8" s="1" customFormat="1" ht="12.75">
      <c r="A37" s="19" t="s">
        <v>42</v>
      </c>
      <c r="B37" s="246">
        <v>121614</v>
      </c>
      <c r="C37" s="247"/>
      <c r="D37" s="246">
        <v>121614</v>
      </c>
      <c r="E37" s="247"/>
      <c r="F37" s="246">
        <v>0</v>
      </c>
      <c r="G37" s="247"/>
      <c r="H37" s="17">
        <v>0</v>
      </c>
    </row>
    <row r="38" spans="1:8" s="2" customFormat="1" ht="12.75">
      <c r="A38" s="20" t="s">
        <v>43</v>
      </c>
      <c r="B38" s="243">
        <v>18360103848</v>
      </c>
      <c r="C38" s="244"/>
      <c r="D38" s="243">
        <v>18360103848</v>
      </c>
      <c r="E38" s="244"/>
      <c r="F38" s="243">
        <v>8356764454.83</v>
      </c>
      <c r="G38" s="244"/>
      <c r="H38" s="21">
        <v>45.519999999999996</v>
      </c>
    </row>
    <row r="39" spans="1:8" s="2" customFormat="1" ht="12.75">
      <c r="A39" s="22"/>
      <c r="B39" s="257" t="s">
        <v>7</v>
      </c>
      <c r="C39" s="258"/>
      <c r="D39" s="257" t="s">
        <v>7</v>
      </c>
      <c r="E39" s="258"/>
      <c r="F39" s="259" t="s">
        <v>8</v>
      </c>
      <c r="G39" s="260"/>
      <c r="H39" s="261"/>
    </row>
    <row r="40" spans="1:8" s="2" customFormat="1" ht="12.75">
      <c r="A40" s="23" t="s">
        <v>44</v>
      </c>
      <c r="B40" s="262" t="s">
        <v>10</v>
      </c>
      <c r="C40" s="263"/>
      <c r="D40" s="262" t="s">
        <v>11</v>
      </c>
      <c r="E40" s="263"/>
      <c r="F40" s="257" t="s">
        <v>12</v>
      </c>
      <c r="G40" s="258"/>
      <c r="H40" s="8" t="s">
        <v>13</v>
      </c>
    </row>
    <row r="41" spans="1:8" s="2" customFormat="1" ht="12.75">
      <c r="A41" s="9"/>
      <c r="B41" s="250"/>
      <c r="C41" s="251"/>
      <c r="D41" s="250" t="s">
        <v>14</v>
      </c>
      <c r="E41" s="251"/>
      <c r="F41" s="250" t="s">
        <v>15</v>
      </c>
      <c r="G41" s="251"/>
      <c r="H41" s="10" t="s">
        <v>16</v>
      </c>
    </row>
    <row r="42" spans="1:8" s="1" customFormat="1" ht="25.5">
      <c r="A42" s="19" t="s">
        <v>45</v>
      </c>
      <c r="B42" s="268">
        <v>0</v>
      </c>
      <c r="C42" s="269"/>
      <c r="D42" s="268">
        <v>0</v>
      </c>
      <c r="E42" s="269"/>
      <c r="F42" s="268">
        <v>0</v>
      </c>
      <c r="G42" s="269"/>
      <c r="H42" s="24">
        <v>0</v>
      </c>
    </row>
    <row r="43" spans="1:8" s="2" customFormat="1" ht="12.75">
      <c r="A43" s="11" t="s">
        <v>46</v>
      </c>
      <c r="B43" s="248">
        <v>530488719</v>
      </c>
      <c r="C43" s="249"/>
      <c r="D43" s="248">
        <v>530488719</v>
      </c>
      <c r="E43" s="249"/>
      <c r="F43" s="248">
        <v>238818047.22</v>
      </c>
      <c r="G43" s="249"/>
      <c r="H43" s="18">
        <v>45.019999999999996</v>
      </c>
    </row>
    <row r="44" spans="1:8" s="1" customFormat="1" ht="12.75">
      <c r="A44" s="19" t="s">
        <v>47</v>
      </c>
      <c r="B44" s="246">
        <v>419298432</v>
      </c>
      <c r="C44" s="247"/>
      <c r="D44" s="246">
        <v>419298432</v>
      </c>
      <c r="E44" s="247"/>
      <c r="F44" s="246">
        <v>194860930.22</v>
      </c>
      <c r="G44" s="247"/>
      <c r="H44" s="17">
        <v>46.47</v>
      </c>
    </row>
    <row r="45" spans="1:8" s="1" customFormat="1" ht="12.75">
      <c r="A45" s="25" t="s">
        <v>48</v>
      </c>
      <c r="B45" s="246">
        <v>25000000</v>
      </c>
      <c r="C45" s="247"/>
      <c r="D45" s="246">
        <v>25000000</v>
      </c>
      <c r="E45" s="247"/>
      <c r="F45" s="246">
        <v>550006</v>
      </c>
      <c r="G45" s="247"/>
      <c r="H45" s="17">
        <v>2.1999999999999997</v>
      </c>
    </row>
    <row r="46" spans="1:8" s="1" customFormat="1" ht="12.75">
      <c r="A46" s="25" t="s">
        <v>49</v>
      </c>
      <c r="B46" s="246">
        <v>82695727</v>
      </c>
      <c r="C46" s="247"/>
      <c r="D46" s="246">
        <v>82695727</v>
      </c>
      <c r="E46" s="247"/>
      <c r="F46" s="246">
        <v>42134700.29</v>
      </c>
      <c r="G46" s="247"/>
      <c r="H46" s="17">
        <v>50.949999999999996</v>
      </c>
    </row>
    <row r="47" spans="1:8" s="1" customFormat="1" ht="12.75">
      <c r="A47" s="25" t="s">
        <v>50</v>
      </c>
      <c r="B47" s="246">
        <v>0</v>
      </c>
      <c r="C47" s="247"/>
      <c r="D47" s="246">
        <v>0</v>
      </c>
      <c r="E47" s="247"/>
      <c r="F47" s="246">
        <v>0</v>
      </c>
      <c r="G47" s="247"/>
      <c r="H47" s="17">
        <v>0</v>
      </c>
    </row>
    <row r="48" spans="1:8" s="1" customFormat="1" ht="12.75">
      <c r="A48" s="19" t="s">
        <v>51</v>
      </c>
      <c r="B48" s="246">
        <v>0</v>
      </c>
      <c r="C48" s="247"/>
      <c r="D48" s="246">
        <v>0</v>
      </c>
      <c r="E48" s="247"/>
      <c r="F48" s="246">
        <v>589420.4</v>
      </c>
      <c r="G48" s="247"/>
      <c r="H48" s="17">
        <v>0</v>
      </c>
    </row>
    <row r="49" spans="1:8" s="1" customFormat="1" ht="12.75">
      <c r="A49" s="19" t="s">
        <v>52</v>
      </c>
      <c r="B49" s="246">
        <v>3494560</v>
      </c>
      <c r="C49" s="247"/>
      <c r="D49" s="246">
        <v>3494560</v>
      </c>
      <c r="E49" s="247"/>
      <c r="F49" s="246">
        <v>682990.31</v>
      </c>
      <c r="G49" s="247"/>
      <c r="H49" s="17">
        <v>19.54</v>
      </c>
    </row>
    <row r="50" spans="1:8" s="2" customFormat="1" ht="12.75">
      <c r="A50" s="11" t="s">
        <v>53</v>
      </c>
      <c r="B50" s="248">
        <v>0</v>
      </c>
      <c r="C50" s="249"/>
      <c r="D50" s="248">
        <v>0</v>
      </c>
      <c r="E50" s="249"/>
      <c r="F50" s="248">
        <v>0</v>
      </c>
      <c r="G50" s="249"/>
      <c r="H50" s="18">
        <v>0</v>
      </c>
    </row>
    <row r="51" spans="1:8" s="1" customFormat="1" ht="12.75">
      <c r="A51" s="26" t="s">
        <v>54</v>
      </c>
      <c r="B51" s="246">
        <v>0</v>
      </c>
      <c r="C51" s="247"/>
      <c r="D51" s="246">
        <v>0</v>
      </c>
      <c r="E51" s="247"/>
      <c r="F51" s="246">
        <v>0</v>
      </c>
      <c r="G51" s="247"/>
      <c r="H51" s="17">
        <v>0</v>
      </c>
    </row>
    <row r="52" spans="1:8" s="1" customFormat="1" ht="12.75">
      <c r="A52" s="28" t="s">
        <v>55</v>
      </c>
      <c r="B52" s="246">
        <v>0</v>
      </c>
      <c r="C52" s="247"/>
      <c r="D52" s="246">
        <v>0</v>
      </c>
      <c r="E52" s="247"/>
      <c r="F52" s="246">
        <v>0</v>
      </c>
      <c r="G52" s="247"/>
      <c r="H52" s="17">
        <v>0</v>
      </c>
    </row>
    <row r="53" spans="1:8" s="1" customFormat="1" ht="12.75">
      <c r="A53" s="19" t="s">
        <v>56</v>
      </c>
      <c r="B53" s="246">
        <v>0</v>
      </c>
      <c r="C53" s="247"/>
      <c r="D53" s="246">
        <v>0</v>
      </c>
      <c r="E53" s="247"/>
      <c r="F53" s="246">
        <v>0</v>
      </c>
      <c r="G53" s="247"/>
      <c r="H53" s="17">
        <v>0</v>
      </c>
    </row>
    <row r="54" spans="1:8" s="1" customFormat="1" ht="12.75">
      <c r="A54" s="19" t="s">
        <v>57</v>
      </c>
      <c r="B54" s="264">
        <v>0</v>
      </c>
      <c r="C54" s="265"/>
      <c r="D54" s="264">
        <v>0</v>
      </c>
      <c r="E54" s="265"/>
      <c r="F54" s="264">
        <v>6592.57</v>
      </c>
      <c r="G54" s="265"/>
      <c r="H54" s="17">
        <v>0</v>
      </c>
    </row>
    <row r="55" spans="1:8" s="2" customFormat="1" ht="15" customHeight="1">
      <c r="A55" s="20" t="s">
        <v>58</v>
      </c>
      <c r="B55" s="266">
        <v>530488719</v>
      </c>
      <c r="C55" s="267"/>
      <c r="D55" s="266">
        <v>530488719</v>
      </c>
      <c r="E55" s="267"/>
      <c r="F55" s="266">
        <v>238824639.79</v>
      </c>
      <c r="G55" s="267"/>
      <c r="H55" s="31">
        <v>45.019999999999996</v>
      </c>
    </row>
    <row r="56" spans="1:8" s="2" customFormat="1" ht="12.75">
      <c r="A56" s="254" t="s">
        <v>59</v>
      </c>
      <c r="B56" s="255"/>
      <c r="C56" s="255"/>
      <c r="D56" s="255"/>
      <c r="E56" s="255"/>
      <c r="F56" s="255"/>
      <c r="G56" s="255"/>
      <c r="H56" s="256"/>
    </row>
    <row r="57" spans="1:8" s="2" customFormat="1" ht="12.75">
      <c r="A57" s="22"/>
      <c r="B57" s="257" t="s">
        <v>7</v>
      </c>
      <c r="C57" s="258"/>
      <c r="D57" s="257" t="s">
        <v>7</v>
      </c>
      <c r="E57" s="258"/>
      <c r="F57" s="259" t="s">
        <v>8</v>
      </c>
      <c r="G57" s="260"/>
      <c r="H57" s="261"/>
    </row>
    <row r="58" spans="1:8" s="2" customFormat="1" ht="12.75">
      <c r="A58" s="23" t="s">
        <v>60</v>
      </c>
      <c r="B58" s="262" t="s">
        <v>10</v>
      </c>
      <c r="C58" s="263"/>
      <c r="D58" s="262" t="s">
        <v>11</v>
      </c>
      <c r="E58" s="263"/>
      <c r="F58" s="257" t="s">
        <v>12</v>
      </c>
      <c r="G58" s="258"/>
      <c r="H58" s="8" t="s">
        <v>13</v>
      </c>
    </row>
    <row r="59" spans="1:8" s="2" customFormat="1" ht="12.75">
      <c r="A59" s="32"/>
      <c r="B59" s="250"/>
      <c r="C59" s="251"/>
      <c r="D59" s="250" t="s">
        <v>14</v>
      </c>
      <c r="E59" s="251"/>
      <c r="F59" s="250" t="s">
        <v>15</v>
      </c>
      <c r="G59" s="251"/>
      <c r="H59" s="10" t="s">
        <v>16</v>
      </c>
    </row>
    <row r="60" spans="1:8" s="1" customFormat="1" ht="12.75">
      <c r="A60" s="33" t="s">
        <v>61</v>
      </c>
      <c r="B60" s="252">
        <v>841126644</v>
      </c>
      <c r="C60" s="253"/>
      <c r="D60" s="252">
        <v>841126644</v>
      </c>
      <c r="E60" s="253"/>
      <c r="F60" s="252">
        <v>383477824.76</v>
      </c>
      <c r="G60" s="253"/>
      <c r="H60" s="18">
        <v>45.59</v>
      </c>
    </row>
    <row r="61" spans="1:8" s="1" customFormat="1" ht="12.75">
      <c r="A61" s="19" t="s">
        <v>62</v>
      </c>
      <c r="B61" s="246">
        <v>72386803</v>
      </c>
      <c r="C61" s="247"/>
      <c r="D61" s="246">
        <v>72386803</v>
      </c>
      <c r="E61" s="247"/>
      <c r="F61" s="246">
        <v>34932853.16</v>
      </c>
      <c r="G61" s="247"/>
      <c r="H61" s="17">
        <v>48.26</v>
      </c>
    </row>
    <row r="62" spans="1:8" s="1" customFormat="1" ht="12.75">
      <c r="A62" s="19" t="s">
        <v>63</v>
      </c>
      <c r="B62" s="246">
        <v>573121875</v>
      </c>
      <c r="C62" s="247"/>
      <c r="D62" s="246">
        <v>573121875</v>
      </c>
      <c r="E62" s="247"/>
      <c r="F62" s="246">
        <v>223127850.68</v>
      </c>
      <c r="G62" s="247"/>
      <c r="H62" s="17">
        <v>38.93</v>
      </c>
    </row>
    <row r="63" spans="1:8" s="1" customFormat="1" ht="12.75">
      <c r="A63" s="19" t="s">
        <v>64</v>
      </c>
      <c r="B63" s="246">
        <v>0</v>
      </c>
      <c r="C63" s="247"/>
      <c r="D63" s="246">
        <v>0</v>
      </c>
      <c r="E63" s="247"/>
      <c r="F63" s="246">
        <v>0</v>
      </c>
      <c r="G63" s="247"/>
      <c r="H63" s="17">
        <v>0</v>
      </c>
    </row>
    <row r="64" spans="1:8" s="1" customFormat="1" ht="12.75">
      <c r="A64" s="19" t="s">
        <v>65</v>
      </c>
      <c r="B64" s="246">
        <v>20187024</v>
      </c>
      <c r="C64" s="247"/>
      <c r="D64" s="246">
        <v>20187024</v>
      </c>
      <c r="E64" s="247"/>
      <c r="F64" s="246">
        <v>5516732.11</v>
      </c>
      <c r="G64" s="247"/>
      <c r="H64" s="17">
        <v>27.33</v>
      </c>
    </row>
    <row r="65" spans="1:8" s="1" customFormat="1" ht="11.25" customHeight="1">
      <c r="A65" s="19" t="s">
        <v>66</v>
      </c>
      <c r="B65" s="246">
        <v>13001</v>
      </c>
      <c r="C65" s="247"/>
      <c r="D65" s="246">
        <v>13001</v>
      </c>
      <c r="E65" s="247"/>
      <c r="F65" s="246">
        <v>34698.13</v>
      </c>
      <c r="G65" s="247"/>
      <c r="H65" s="17">
        <v>266.89</v>
      </c>
    </row>
    <row r="66" spans="1:8" s="1" customFormat="1" ht="12.75">
      <c r="A66" s="19" t="s">
        <v>67</v>
      </c>
      <c r="B66" s="246">
        <v>175417941</v>
      </c>
      <c r="C66" s="247"/>
      <c r="D66" s="246">
        <v>175417941</v>
      </c>
      <c r="E66" s="247"/>
      <c r="F66" s="246">
        <v>119865690.68</v>
      </c>
      <c r="G66" s="247"/>
      <c r="H66" s="17">
        <v>68.33</v>
      </c>
    </row>
    <row r="67" spans="1:8" s="1" customFormat="1" ht="12.75">
      <c r="A67" s="11" t="s">
        <v>68</v>
      </c>
      <c r="B67" s="248">
        <v>2770609857</v>
      </c>
      <c r="C67" s="249"/>
      <c r="D67" s="248">
        <v>2770609857</v>
      </c>
      <c r="E67" s="249"/>
      <c r="F67" s="248">
        <v>1285824408.7299998</v>
      </c>
      <c r="G67" s="249"/>
      <c r="H67" s="18">
        <v>46.410000000000004</v>
      </c>
    </row>
    <row r="68" spans="1:8" s="1" customFormat="1" ht="12.75">
      <c r="A68" s="19" t="s">
        <v>69</v>
      </c>
      <c r="B68" s="246">
        <v>2751635515</v>
      </c>
      <c r="C68" s="247"/>
      <c r="D68" s="246">
        <v>2751635515</v>
      </c>
      <c r="E68" s="247"/>
      <c r="F68" s="246">
        <v>1282542559.37</v>
      </c>
      <c r="G68" s="247"/>
      <c r="H68" s="17">
        <v>46.61</v>
      </c>
    </row>
    <row r="69" spans="1:8" s="1" customFormat="1" ht="12.75">
      <c r="A69" s="19" t="s">
        <v>70</v>
      </c>
      <c r="B69" s="246">
        <v>0</v>
      </c>
      <c r="C69" s="247"/>
      <c r="D69" s="246">
        <v>0</v>
      </c>
      <c r="E69" s="247"/>
      <c r="F69" s="246">
        <v>0</v>
      </c>
      <c r="G69" s="247"/>
      <c r="H69" s="17">
        <v>0</v>
      </c>
    </row>
    <row r="70" spans="1:8" s="1" customFormat="1" ht="12.75">
      <c r="A70" s="19" t="s">
        <v>71</v>
      </c>
      <c r="B70" s="246">
        <v>18974342</v>
      </c>
      <c r="C70" s="247"/>
      <c r="D70" s="246">
        <v>18974342</v>
      </c>
      <c r="E70" s="247"/>
      <c r="F70" s="246">
        <v>3281849.36</v>
      </c>
      <c r="G70" s="247"/>
      <c r="H70" s="17">
        <v>17.299999999999997</v>
      </c>
    </row>
    <row r="71" spans="1:8" s="1" customFormat="1" ht="12.75">
      <c r="A71" s="20" t="s">
        <v>72</v>
      </c>
      <c r="B71" s="243">
        <v>1910508871</v>
      </c>
      <c r="C71" s="244"/>
      <c r="D71" s="243">
        <v>1910508871</v>
      </c>
      <c r="E71" s="244"/>
      <c r="F71" s="243">
        <v>899064734.6099999</v>
      </c>
      <c r="G71" s="244"/>
      <c r="H71" s="31">
        <v>47.06</v>
      </c>
    </row>
    <row r="72" spans="1:8" s="1" customFormat="1" ht="12.75">
      <c r="A72" s="210" t="s">
        <v>73</v>
      </c>
      <c r="B72" s="245"/>
      <c r="C72" s="245"/>
      <c r="D72" s="245"/>
      <c r="E72" s="245"/>
      <c r="F72" s="245"/>
      <c r="H72" s="35"/>
    </row>
    <row r="73" spans="1:8" s="1" customFormat="1" ht="12.75">
      <c r="A73" s="198" t="s">
        <v>74</v>
      </c>
      <c r="B73" s="199"/>
      <c r="C73" s="199"/>
      <c r="D73" s="199"/>
      <c r="E73" s="199"/>
      <c r="F73" s="211"/>
      <c r="H73" s="38"/>
    </row>
    <row r="74" spans="1:8" s="2" customFormat="1" ht="44.25" customHeight="1">
      <c r="A74" s="219" t="s">
        <v>75</v>
      </c>
      <c r="B74" s="180" t="s">
        <v>76</v>
      </c>
      <c r="C74" s="180" t="s">
        <v>77</v>
      </c>
      <c r="D74" s="183" t="s">
        <v>78</v>
      </c>
      <c r="E74" s="184"/>
      <c r="F74" s="183" t="s">
        <v>79</v>
      </c>
      <c r="G74" s="185"/>
      <c r="H74" s="241" t="s">
        <v>80</v>
      </c>
    </row>
    <row r="75" spans="1:8" s="2" customFormat="1" ht="12.75">
      <c r="A75" s="220"/>
      <c r="B75" s="181"/>
      <c r="C75" s="181"/>
      <c r="D75" s="39" t="s">
        <v>12</v>
      </c>
      <c r="E75" s="40" t="s">
        <v>13</v>
      </c>
      <c r="F75" s="39" t="s">
        <v>12</v>
      </c>
      <c r="G75" s="40" t="s">
        <v>13</v>
      </c>
      <c r="H75" s="242"/>
    </row>
    <row r="76" spans="1:8" s="2" customFormat="1" ht="12.75">
      <c r="A76" s="220"/>
      <c r="B76" s="181"/>
      <c r="C76" s="7" t="s">
        <v>81</v>
      </c>
      <c r="D76" s="7" t="s">
        <v>82</v>
      </c>
      <c r="E76" s="41" t="s">
        <v>83</v>
      </c>
      <c r="F76" s="7" t="s">
        <v>84</v>
      </c>
      <c r="G76" s="41" t="s">
        <v>85</v>
      </c>
      <c r="H76" s="42" t="s">
        <v>86</v>
      </c>
    </row>
    <row r="77" spans="1:8" s="1" customFormat="1" ht="12.75">
      <c r="A77" s="43" t="s">
        <v>87</v>
      </c>
      <c r="B77" s="44">
        <v>2247455647</v>
      </c>
      <c r="C77" s="44">
        <v>2247455647</v>
      </c>
      <c r="D77" s="45">
        <v>1233870050.93</v>
      </c>
      <c r="E77" s="45">
        <v>54.9</v>
      </c>
      <c r="F77" s="45">
        <v>1233870050.93</v>
      </c>
      <c r="G77" s="45">
        <v>54.9</v>
      </c>
      <c r="H77" s="44">
        <v>0</v>
      </c>
    </row>
    <row r="78" spans="1:8" s="1" customFormat="1" ht="12.75">
      <c r="A78" s="34" t="s">
        <v>88</v>
      </c>
      <c r="B78" s="46">
        <v>422792000</v>
      </c>
      <c r="C78" s="46">
        <v>422792000</v>
      </c>
      <c r="D78" s="46">
        <v>170381650.66</v>
      </c>
      <c r="E78" s="46">
        <v>40.3</v>
      </c>
      <c r="F78" s="46">
        <v>170381650.66</v>
      </c>
      <c r="G78" s="47">
        <v>40.3</v>
      </c>
      <c r="H78" s="48">
        <v>0</v>
      </c>
    </row>
    <row r="79" spans="1:8" s="1" customFormat="1" ht="12.75">
      <c r="A79" s="34" t="s">
        <v>89</v>
      </c>
      <c r="B79" s="46">
        <v>1824663647</v>
      </c>
      <c r="C79" s="46">
        <v>1824663647</v>
      </c>
      <c r="D79" s="46">
        <v>1063488400.27</v>
      </c>
      <c r="E79" s="46">
        <v>58.28</v>
      </c>
      <c r="F79" s="46">
        <v>1063488400.27</v>
      </c>
      <c r="G79" s="47">
        <v>58.28</v>
      </c>
      <c r="H79" s="48">
        <v>0</v>
      </c>
    </row>
    <row r="80" spans="1:8" s="2" customFormat="1" ht="12.75">
      <c r="A80" s="49" t="s">
        <v>90</v>
      </c>
      <c r="B80" s="50">
        <v>523036210</v>
      </c>
      <c r="C80" s="50">
        <v>523036210</v>
      </c>
      <c r="D80" s="51">
        <v>367175755.28</v>
      </c>
      <c r="E80" s="51">
        <v>70.2</v>
      </c>
      <c r="F80" s="51">
        <v>222716074.529999</v>
      </c>
      <c r="G80" s="51">
        <v>42.58</v>
      </c>
      <c r="H80" s="50">
        <v>0</v>
      </c>
    </row>
    <row r="81" spans="1:8" s="1" customFormat="1" ht="12.75">
      <c r="A81" s="34" t="s">
        <v>91</v>
      </c>
      <c r="B81" s="46">
        <v>93578191</v>
      </c>
      <c r="C81" s="46">
        <v>111005662</v>
      </c>
      <c r="D81" s="46">
        <v>87498432.25000003</v>
      </c>
      <c r="E81" s="47">
        <v>78.82</v>
      </c>
      <c r="F81" s="46">
        <v>81018436.69000003</v>
      </c>
      <c r="G81" s="52">
        <v>72.99</v>
      </c>
      <c r="H81" s="48">
        <v>0</v>
      </c>
    </row>
    <row r="82" spans="1:8" s="1" customFormat="1" ht="12.75">
      <c r="A82" s="36" t="s">
        <v>92</v>
      </c>
      <c r="B82" s="46">
        <v>429458019</v>
      </c>
      <c r="C82" s="46">
        <v>412030548</v>
      </c>
      <c r="D82" s="46">
        <v>279677323.03</v>
      </c>
      <c r="E82" s="47">
        <v>67.88</v>
      </c>
      <c r="F82" s="46">
        <v>141697637.83999944</v>
      </c>
      <c r="G82" s="52">
        <v>34.39</v>
      </c>
      <c r="H82" s="48">
        <v>0</v>
      </c>
    </row>
    <row r="83" spans="1:8" s="2" customFormat="1" ht="12.75">
      <c r="A83" s="53" t="s">
        <v>93</v>
      </c>
      <c r="B83" s="54">
        <v>2770491857</v>
      </c>
      <c r="C83" s="54">
        <v>2770491857</v>
      </c>
      <c r="D83" s="54">
        <v>1601045806.21</v>
      </c>
      <c r="E83" s="55">
        <v>57.79</v>
      </c>
      <c r="F83" s="54">
        <v>1456586125.46</v>
      </c>
      <c r="G83" s="56">
        <v>52.58</v>
      </c>
      <c r="H83" s="54">
        <v>0</v>
      </c>
    </row>
    <row r="84" spans="1:8" s="57" customFormat="1" ht="12.75" customHeight="1">
      <c r="A84" s="222" t="s">
        <v>94</v>
      </c>
      <c r="B84" s="173"/>
      <c r="C84" s="173"/>
      <c r="D84" s="173"/>
      <c r="E84" s="173"/>
      <c r="F84" s="173"/>
      <c r="G84" s="172" t="s">
        <v>95</v>
      </c>
      <c r="H84" s="174"/>
    </row>
    <row r="85" spans="1:8" s="1" customFormat="1" ht="12.75" customHeight="1">
      <c r="A85" s="205" t="s">
        <v>96</v>
      </c>
      <c r="B85" s="206"/>
      <c r="C85" s="206"/>
      <c r="D85" s="58"/>
      <c r="E85" s="58"/>
      <c r="F85" s="59"/>
      <c r="G85" s="208">
        <v>0</v>
      </c>
      <c r="H85" s="209"/>
    </row>
    <row r="86" spans="1:8" s="1" customFormat="1" ht="12.75">
      <c r="A86" s="60" t="s">
        <v>97</v>
      </c>
      <c r="B86" s="61"/>
      <c r="C86" s="61"/>
      <c r="D86" s="61"/>
      <c r="E86" s="61"/>
      <c r="F86" s="62"/>
      <c r="G86" s="145">
        <v>0</v>
      </c>
      <c r="H86" s="147"/>
    </row>
    <row r="87" spans="1:8" s="1" customFormat="1" ht="12.75">
      <c r="A87" s="60" t="s">
        <v>98</v>
      </c>
      <c r="B87" s="61"/>
      <c r="C87" s="61"/>
      <c r="D87" s="61"/>
      <c r="E87" s="61"/>
      <c r="F87" s="62"/>
      <c r="G87" s="145">
        <v>0</v>
      </c>
      <c r="H87" s="147"/>
    </row>
    <row r="88" spans="1:8" s="1" customFormat="1" ht="12.75" customHeight="1">
      <c r="A88" s="210" t="s">
        <v>99</v>
      </c>
      <c r="B88" s="211"/>
      <c r="C88" s="211"/>
      <c r="D88" s="211"/>
      <c r="E88" s="61"/>
      <c r="F88" s="62"/>
      <c r="G88" s="239">
        <v>0</v>
      </c>
      <c r="H88" s="240"/>
    </row>
    <row r="89" spans="1:8" s="1" customFormat="1" ht="12.75">
      <c r="A89" s="60" t="s">
        <v>100</v>
      </c>
      <c r="B89" s="61"/>
      <c r="C89" s="61"/>
      <c r="D89" s="61"/>
      <c r="E89" s="61"/>
      <c r="F89" s="62"/>
      <c r="G89" s="239">
        <v>0</v>
      </c>
      <c r="H89" s="240"/>
    </row>
    <row r="90" spans="1:8" s="1" customFormat="1" ht="12.75">
      <c r="A90" s="65" t="s">
        <v>101</v>
      </c>
      <c r="B90" s="66"/>
      <c r="C90" s="66"/>
      <c r="D90" s="66"/>
      <c r="E90" s="66"/>
      <c r="F90" s="67"/>
      <c r="G90" s="239">
        <v>0</v>
      </c>
      <c r="H90" s="240"/>
    </row>
    <row r="91" spans="1:8" s="1" customFormat="1" ht="12.75" customHeight="1">
      <c r="A91" s="68" t="s">
        <v>102</v>
      </c>
      <c r="B91" s="69"/>
      <c r="C91" s="69"/>
      <c r="D91" s="69"/>
      <c r="E91" s="69"/>
      <c r="F91" s="70"/>
      <c r="G91" s="230">
        <v>0</v>
      </c>
      <c r="H91" s="231"/>
    </row>
    <row r="92" spans="1:8" s="2" customFormat="1" ht="15.75" customHeight="1">
      <c r="A92" s="222" t="s">
        <v>103</v>
      </c>
      <c r="B92" s="223"/>
      <c r="C92" s="223"/>
      <c r="D92" s="223"/>
      <c r="E92" s="223"/>
      <c r="F92" s="224"/>
      <c r="G92" s="222" t="s">
        <v>95</v>
      </c>
      <c r="H92" s="224"/>
    </row>
    <row r="93" spans="1:8" s="1" customFormat="1" ht="12.75" customHeight="1">
      <c r="A93" s="71" t="s">
        <v>104</v>
      </c>
      <c r="B93" s="72"/>
      <c r="C93" s="72"/>
      <c r="D93" s="72"/>
      <c r="E93" s="72"/>
      <c r="F93" s="73"/>
      <c r="G93" s="74"/>
      <c r="H93" s="75"/>
    </row>
    <row r="94" spans="1:10" s="76" customFormat="1" ht="14.25" customHeight="1">
      <c r="A94" s="77" t="s">
        <v>105</v>
      </c>
      <c r="F94" s="78"/>
      <c r="G94" s="232">
        <v>95.95945158240427</v>
      </c>
      <c r="H94" s="233"/>
      <c r="J94" s="274"/>
    </row>
    <row r="95" spans="1:8" s="76" customFormat="1" ht="12.75" customHeight="1">
      <c r="A95" s="77" t="s">
        <v>106</v>
      </c>
      <c r="F95" s="78"/>
      <c r="G95" s="232">
        <v>17.320877797768254</v>
      </c>
      <c r="H95" s="233"/>
    </row>
    <row r="96" spans="1:8" s="76" customFormat="1" ht="13.5" customHeight="1">
      <c r="A96" s="234" t="s">
        <v>107</v>
      </c>
      <c r="B96" s="235"/>
      <c r="C96" s="235"/>
      <c r="D96" s="235"/>
      <c r="E96" s="235"/>
      <c r="F96" s="236"/>
      <c r="G96" s="237">
        <v>-13.280329380172525</v>
      </c>
      <c r="H96" s="238"/>
    </row>
    <row r="97" spans="1:8" s="79" customFormat="1" ht="16.5" customHeight="1">
      <c r="A97" s="222" t="s">
        <v>108</v>
      </c>
      <c r="B97" s="223"/>
      <c r="C97" s="223"/>
      <c r="D97" s="223"/>
      <c r="E97" s="223"/>
      <c r="F97" s="224"/>
      <c r="G97" s="222" t="s">
        <v>95</v>
      </c>
      <c r="H97" s="224"/>
    </row>
    <row r="98" spans="1:8" s="1" customFormat="1" ht="13.5" customHeight="1">
      <c r="A98" s="225" t="s">
        <v>175</v>
      </c>
      <c r="B98" s="141"/>
      <c r="C98" s="141"/>
      <c r="D98" s="141"/>
      <c r="E98" s="141"/>
      <c r="F98" s="226"/>
      <c r="G98" s="208">
        <v>0</v>
      </c>
      <c r="H98" s="209"/>
    </row>
    <row r="99" spans="1:8" s="1" customFormat="1" ht="17.25" customHeight="1">
      <c r="A99" s="227" t="s">
        <v>176</v>
      </c>
      <c r="B99" s="228"/>
      <c r="C99" s="228"/>
      <c r="D99" s="228"/>
      <c r="E99" s="228"/>
      <c r="F99" s="229"/>
      <c r="G99" s="200">
        <v>0</v>
      </c>
      <c r="H99" s="201"/>
    </row>
    <row r="100" spans="1:8" s="1" customFormat="1" ht="12.75">
      <c r="A100" s="216" t="s">
        <v>109</v>
      </c>
      <c r="B100" s="217"/>
      <c r="C100" s="217"/>
      <c r="D100" s="217"/>
      <c r="E100" s="217"/>
      <c r="F100" s="217"/>
      <c r="G100" s="217"/>
      <c r="H100" s="218"/>
    </row>
    <row r="101" spans="1:8" s="2" customFormat="1" ht="44.25" customHeight="1">
      <c r="A101" s="219" t="s">
        <v>110</v>
      </c>
      <c r="B101" s="180" t="s">
        <v>76</v>
      </c>
      <c r="C101" s="180" t="s">
        <v>77</v>
      </c>
      <c r="D101" s="183" t="s">
        <v>78</v>
      </c>
      <c r="E101" s="184"/>
      <c r="F101" s="183" t="s">
        <v>79</v>
      </c>
      <c r="G101" s="185"/>
      <c r="H101" s="80" t="s">
        <v>80</v>
      </c>
    </row>
    <row r="102" spans="1:8" s="2" customFormat="1" ht="12.75">
      <c r="A102" s="220"/>
      <c r="B102" s="181"/>
      <c r="C102" s="181"/>
      <c r="D102" s="39" t="s">
        <v>12</v>
      </c>
      <c r="E102" s="40" t="s">
        <v>13</v>
      </c>
      <c r="F102" s="39" t="s">
        <v>12</v>
      </c>
      <c r="G102" s="40" t="s">
        <v>13</v>
      </c>
      <c r="H102" s="42"/>
    </row>
    <row r="103" spans="1:8" s="2" customFormat="1" ht="12.75">
      <c r="A103" s="221"/>
      <c r="B103" s="181"/>
      <c r="C103" s="81" t="s">
        <v>81</v>
      </c>
      <c r="D103" s="81" t="s">
        <v>82</v>
      </c>
      <c r="E103" s="82" t="s">
        <v>83</v>
      </c>
      <c r="F103" s="81" t="s">
        <v>84</v>
      </c>
      <c r="G103" s="82" t="s">
        <v>85</v>
      </c>
      <c r="H103" s="83" t="s">
        <v>86</v>
      </c>
    </row>
    <row r="104" spans="1:8" s="1" customFormat="1" ht="12.75">
      <c r="A104" s="33" t="s">
        <v>111</v>
      </c>
      <c r="B104" s="45">
        <v>623687473</v>
      </c>
      <c r="C104" s="45">
        <v>688898929</v>
      </c>
      <c r="D104" s="84">
        <v>290701524.55</v>
      </c>
      <c r="E104" s="85">
        <v>42.19799339389016</v>
      </c>
      <c r="F104" s="45">
        <v>276805629.03</v>
      </c>
      <c r="G104" s="86">
        <v>40.1808766681941</v>
      </c>
      <c r="H104" s="86">
        <v>0</v>
      </c>
    </row>
    <row r="105" spans="1:8" s="1" customFormat="1" ht="12.75">
      <c r="A105" s="11" t="s">
        <v>112</v>
      </c>
      <c r="B105" s="51">
        <v>289141512.4828</v>
      </c>
      <c r="C105" s="51">
        <v>319373543.48440003</v>
      </c>
      <c r="D105" s="87">
        <v>134769226.78138003</v>
      </c>
      <c r="E105" s="88">
        <v>42.19799339389015</v>
      </c>
      <c r="F105" s="51">
        <v>128327089.61830802</v>
      </c>
      <c r="G105" s="18">
        <v>40.1808766681941</v>
      </c>
      <c r="H105" s="18">
        <v>0</v>
      </c>
    </row>
    <row r="106" spans="1:8" s="1" customFormat="1" ht="12.75">
      <c r="A106" s="19" t="s">
        <v>113</v>
      </c>
      <c r="B106" s="89">
        <v>239389220.5476</v>
      </c>
      <c r="C106" s="89">
        <v>247468596.10320002</v>
      </c>
      <c r="D106" s="89">
        <v>119553206.43707602</v>
      </c>
      <c r="E106" s="90">
        <v>48.31045567786695</v>
      </c>
      <c r="F106" s="89">
        <v>116549080.49546002</v>
      </c>
      <c r="G106" s="17">
        <v>47.09651338825085</v>
      </c>
      <c r="H106" s="17">
        <v>0</v>
      </c>
    </row>
    <row r="107" spans="1:8" s="1" customFormat="1" ht="12.75">
      <c r="A107" s="19" t="s">
        <v>114</v>
      </c>
      <c r="B107" s="89">
        <v>49752291.9352</v>
      </c>
      <c r="C107" s="89">
        <v>71904947.3812</v>
      </c>
      <c r="D107" s="89">
        <v>15216020.344304001</v>
      </c>
      <c r="E107" s="90">
        <v>21.161298211703198</v>
      </c>
      <c r="F107" s="89">
        <v>11778009.122848</v>
      </c>
      <c r="G107" s="17">
        <v>16.3799704357025</v>
      </c>
      <c r="H107" s="17">
        <v>0</v>
      </c>
    </row>
    <row r="108" spans="1:8" s="1" customFormat="1" ht="12.75">
      <c r="A108" s="11" t="s">
        <v>115</v>
      </c>
      <c r="B108" s="87">
        <v>334545960.5172</v>
      </c>
      <c r="C108" s="87">
        <v>369525385.51559997</v>
      </c>
      <c r="D108" s="87">
        <v>155932297.76862</v>
      </c>
      <c r="E108" s="88">
        <v>42.19799339389016</v>
      </c>
      <c r="F108" s="87">
        <v>148478539.41169202</v>
      </c>
      <c r="G108" s="18">
        <v>40.1808766681941</v>
      </c>
      <c r="H108" s="18">
        <v>0</v>
      </c>
    </row>
    <row r="109" spans="1:8" s="1" customFormat="1" ht="12.75">
      <c r="A109" s="19" t="s">
        <v>116</v>
      </c>
      <c r="B109" s="89">
        <v>276980970.45239997</v>
      </c>
      <c r="C109" s="89">
        <v>286329065.8968</v>
      </c>
      <c r="D109" s="89">
        <v>138326876.47292402</v>
      </c>
      <c r="E109" s="90">
        <v>48.310455677866955</v>
      </c>
      <c r="F109" s="89">
        <v>134851006.85454002</v>
      </c>
      <c r="G109" s="17">
        <v>47.096513388250855</v>
      </c>
      <c r="H109" s="17">
        <v>0</v>
      </c>
    </row>
    <row r="110" spans="1:8" s="1" customFormat="1" ht="12.75">
      <c r="A110" s="19" t="s">
        <v>117</v>
      </c>
      <c r="B110" s="89">
        <v>57564990.0648</v>
      </c>
      <c r="C110" s="89">
        <v>83196319.6188</v>
      </c>
      <c r="D110" s="89">
        <v>17605421.295696</v>
      </c>
      <c r="E110" s="90">
        <v>21.161298211703198</v>
      </c>
      <c r="F110" s="89">
        <v>13627532.557152</v>
      </c>
      <c r="G110" s="17">
        <v>16.3799704357025</v>
      </c>
      <c r="H110" s="17">
        <v>0</v>
      </c>
    </row>
    <row r="111" spans="1:8" s="1" customFormat="1" ht="12.75">
      <c r="A111" s="11" t="s">
        <v>118</v>
      </c>
      <c r="B111" s="87">
        <v>6207200947</v>
      </c>
      <c r="C111" s="87">
        <v>6060536546.55</v>
      </c>
      <c r="D111" s="87">
        <v>3980547345.21</v>
      </c>
      <c r="E111" s="88">
        <v>65.67978453122193</v>
      </c>
      <c r="F111" s="87">
        <v>2661960476.6</v>
      </c>
      <c r="G111" s="18">
        <v>43.92285165106938</v>
      </c>
      <c r="H111" s="18">
        <v>0</v>
      </c>
    </row>
    <row r="112" spans="1:8" s="1" customFormat="1" ht="12.75">
      <c r="A112" s="19" t="s">
        <v>119</v>
      </c>
      <c r="B112" s="91">
        <v>2254121666</v>
      </c>
      <c r="C112" s="91">
        <v>2236694195</v>
      </c>
      <c r="D112" s="92">
        <v>1343165723.3</v>
      </c>
      <c r="E112" s="93">
        <v>60.051379679107185</v>
      </c>
      <c r="F112" s="94">
        <v>1205186038.1099994</v>
      </c>
      <c r="G112" s="24">
        <v>53.88246818917503</v>
      </c>
      <c r="H112" s="24">
        <v>0</v>
      </c>
    </row>
    <row r="113" spans="1:8" s="1" customFormat="1" ht="12.75">
      <c r="A113" s="19" t="s">
        <v>120</v>
      </c>
      <c r="B113" s="89">
        <v>3953079281</v>
      </c>
      <c r="C113" s="89">
        <v>3823842351.5499997</v>
      </c>
      <c r="D113" s="89">
        <v>2637381621.9099984</v>
      </c>
      <c r="E113" s="90">
        <v>68.9720281182861</v>
      </c>
      <c r="F113" s="89">
        <v>1456774438.49</v>
      </c>
      <c r="G113" s="17">
        <v>38.097136454893196</v>
      </c>
      <c r="H113" s="17">
        <v>0</v>
      </c>
    </row>
    <row r="114" spans="1:8" s="1" customFormat="1" ht="12.75">
      <c r="A114" s="19" t="s">
        <v>121</v>
      </c>
      <c r="B114" s="95">
        <v>0</v>
      </c>
      <c r="C114" s="95">
        <v>0</v>
      </c>
      <c r="D114" s="95">
        <v>0</v>
      </c>
      <c r="E114" s="90">
        <v>0</v>
      </c>
      <c r="F114" s="95">
        <v>0</v>
      </c>
      <c r="G114" s="17">
        <v>0</v>
      </c>
      <c r="H114" s="17">
        <v>0</v>
      </c>
    </row>
    <row r="115" spans="1:8" s="1" customFormat="1" ht="12.75">
      <c r="A115" s="19" t="s">
        <v>122</v>
      </c>
      <c r="B115" s="95">
        <v>0</v>
      </c>
      <c r="C115" s="95">
        <v>0</v>
      </c>
      <c r="D115" s="95">
        <v>0</v>
      </c>
      <c r="E115" s="90">
        <v>0</v>
      </c>
      <c r="F115" s="95">
        <v>0</v>
      </c>
      <c r="G115" s="17">
        <v>0</v>
      </c>
      <c r="H115" s="17">
        <v>0</v>
      </c>
    </row>
    <row r="116" spans="1:8" s="1" customFormat="1" ht="12.75">
      <c r="A116" s="19" t="s">
        <v>123</v>
      </c>
      <c r="B116" s="95">
        <v>0</v>
      </c>
      <c r="C116" s="95">
        <v>0</v>
      </c>
      <c r="D116" s="95">
        <v>0</v>
      </c>
      <c r="E116" s="90">
        <v>0</v>
      </c>
      <c r="F116" s="95">
        <v>0</v>
      </c>
      <c r="G116" s="17">
        <v>0</v>
      </c>
      <c r="H116" s="17">
        <v>0</v>
      </c>
    </row>
    <row r="117" spans="1:8" s="1" customFormat="1" ht="12.75">
      <c r="A117" s="97" t="s">
        <v>124</v>
      </c>
      <c r="B117" s="95">
        <v>1000</v>
      </c>
      <c r="C117" s="95">
        <v>0</v>
      </c>
      <c r="D117" s="95">
        <v>0</v>
      </c>
      <c r="E117" s="90">
        <v>0</v>
      </c>
      <c r="F117" s="95">
        <v>0</v>
      </c>
      <c r="G117" s="98">
        <v>0</v>
      </c>
      <c r="H117" s="98">
        <v>0</v>
      </c>
    </row>
    <row r="118" spans="1:8" s="1" customFormat="1" ht="25.5">
      <c r="A118" s="99" t="s">
        <v>125</v>
      </c>
      <c r="B118" s="30">
        <v>6830889420</v>
      </c>
      <c r="C118" s="30">
        <v>6749435475.55</v>
      </c>
      <c r="D118" s="100">
        <v>4271248869.76</v>
      </c>
      <c r="E118" s="101">
        <v>63.28305360104124</v>
      </c>
      <c r="F118" s="30">
        <v>2938766105.63</v>
      </c>
      <c r="G118" s="31">
        <v>43.540917107449275</v>
      </c>
      <c r="H118" s="31">
        <v>0</v>
      </c>
    </row>
    <row r="119" spans="1:8" s="1" customFormat="1" ht="12.75">
      <c r="A119" s="37"/>
      <c r="B119" s="37"/>
      <c r="C119" s="102"/>
      <c r="D119" s="102"/>
      <c r="E119" s="37"/>
      <c r="F119" s="102"/>
      <c r="G119" s="37"/>
      <c r="H119" s="96" t="s">
        <v>126</v>
      </c>
    </row>
    <row r="120" spans="1:8" s="1" customFormat="1" ht="12.75">
      <c r="A120" s="213" t="s">
        <v>0</v>
      </c>
      <c r="B120" s="213"/>
      <c r="C120" s="213"/>
      <c r="D120" s="213"/>
      <c r="E120" s="213"/>
      <c r="F120" s="213"/>
      <c r="G120" s="213"/>
      <c r="H120" s="213"/>
    </row>
    <row r="121" spans="1:8" s="1" customFormat="1" ht="12.75">
      <c r="A121" s="214" t="s">
        <v>1</v>
      </c>
      <c r="B121" s="214"/>
      <c r="C121" s="214"/>
      <c r="D121" s="214"/>
      <c r="E121" s="214"/>
      <c r="F121" s="214"/>
      <c r="G121" s="214"/>
      <c r="H121" s="214"/>
    </row>
    <row r="122" spans="1:8" s="1" customFormat="1" ht="12.75">
      <c r="A122" s="215" t="s">
        <v>2</v>
      </c>
      <c r="B122" s="215"/>
      <c r="C122" s="215"/>
      <c r="D122" s="215"/>
      <c r="E122" s="215"/>
      <c r="F122" s="215"/>
      <c r="G122" s="215"/>
      <c r="H122" s="215"/>
    </row>
    <row r="123" spans="1:8" s="1" customFormat="1" ht="12.75">
      <c r="A123" s="214" t="s">
        <v>3</v>
      </c>
      <c r="B123" s="214"/>
      <c r="C123" s="214"/>
      <c r="D123" s="214"/>
      <c r="E123" s="214"/>
      <c r="F123" s="214"/>
      <c r="G123" s="214"/>
      <c r="H123" s="214"/>
    </row>
    <row r="124" spans="1:8" s="1" customFormat="1" ht="12.75">
      <c r="A124" s="214" t="s">
        <v>174</v>
      </c>
      <c r="B124" s="214"/>
      <c r="C124" s="214"/>
      <c r="D124" s="214"/>
      <c r="E124" s="214"/>
      <c r="F124" s="214"/>
      <c r="G124" s="214"/>
      <c r="H124" s="214"/>
    </row>
    <row r="125" spans="1:8" s="1" customFormat="1" ht="12.75">
      <c r="A125" s="4"/>
      <c r="B125" s="4"/>
      <c r="C125" s="4"/>
      <c r="D125" s="4"/>
      <c r="E125" s="4"/>
      <c r="F125" s="4"/>
      <c r="H125" s="96" t="s">
        <v>127</v>
      </c>
    </row>
    <row r="126" spans="1:8" s="1" customFormat="1" ht="12.75">
      <c r="A126" s="1" t="s">
        <v>4</v>
      </c>
      <c r="B126" s="3"/>
      <c r="C126" s="3"/>
      <c r="D126" s="3"/>
      <c r="E126" s="3"/>
      <c r="F126" s="5"/>
      <c r="H126" s="5" t="s">
        <v>5</v>
      </c>
    </row>
    <row r="127" spans="1:8" s="2" customFormat="1" ht="12.75">
      <c r="A127" s="169" t="s">
        <v>128</v>
      </c>
      <c r="B127" s="170"/>
      <c r="C127" s="170"/>
      <c r="D127" s="170"/>
      <c r="E127" s="170"/>
      <c r="F127" s="171"/>
      <c r="G127" s="169" t="s">
        <v>95</v>
      </c>
      <c r="H127" s="171"/>
    </row>
    <row r="128" spans="1:8" s="2" customFormat="1" ht="12.75">
      <c r="A128" s="202"/>
      <c r="B128" s="203"/>
      <c r="C128" s="203"/>
      <c r="D128" s="203"/>
      <c r="E128" s="203"/>
      <c r="F128" s="204"/>
      <c r="G128" s="202"/>
      <c r="H128" s="204"/>
    </row>
    <row r="129" spans="1:8" s="2" customFormat="1" ht="12.75">
      <c r="A129" s="172"/>
      <c r="B129" s="173"/>
      <c r="C129" s="173"/>
      <c r="D129" s="173"/>
      <c r="E129" s="173"/>
      <c r="F129" s="174"/>
      <c r="G129" s="172"/>
      <c r="H129" s="174"/>
    </row>
    <row r="130" spans="1:8" s="1" customFormat="1" ht="12.75">
      <c r="A130" s="205" t="s">
        <v>129</v>
      </c>
      <c r="B130" s="206"/>
      <c r="C130" s="206"/>
      <c r="D130" s="206"/>
      <c r="E130" s="206"/>
      <c r="F130" s="207"/>
      <c r="G130" s="208">
        <v>899064734.6099999</v>
      </c>
      <c r="H130" s="209"/>
    </row>
    <row r="131" spans="1:8" s="1" customFormat="1" ht="12.75">
      <c r="A131" s="210" t="s">
        <v>130</v>
      </c>
      <c r="B131" s="211"/>
      <c r="C131" s="211"/>
      <c r="D131" s="211"/>
      <c r="E131" s="211"/>
      <c r="F131" s="212"/>
      <c r="G131" s="145">
        <v>0</v>
      </c>
      <c r="H131" s="147"/>
    </row>
    <row r="132" spans="1:8" s="1" customFormat="1" ht="12.75" customHeight="1">
      <c r="A132" s="195" t="s">
        <v>131</v>
      </c>
      <c r="B132" s="196"/>
      <c r="C132" s="196"/>
      <c r="D132" s="196"/>
      <c r="E132" s="196"/>
      <c r="F132" s="197"/>
      <c r="G132" s="145">
        <v>0</v>
      </c>
      <c r="H132" s="147"/>
    </row>
    <row r="133" spans="1:8" s="1" customFormat="1" ht="12.75" customHeight="1">
      <c r="A133" s="195" t="s">
        <v>132</v>
      </c>
      <c r="B133" s="196"/>
      <c r="C133" s="196"/>
      <c r="D133" s="196"/>
      <c r="E133" s="196"/>
      <c r="F133" s="197"/>
      <c r="G133" s="63"/>
      <c r="H133" s="64">
        <v>0</v>
      </c>
    </row>
    <row r="134" spans="1:8" s="1" customFormat="1" ht="12.75" customHeight="1">
      <c r="A134" s="195" t="s">
        <v>133</v>
      </c>
      <c r="B134" s="196"/>
      <c r="C134" s="196"/>
      <c r="D134" s="196"/>
      <c r="E134" s="196"/>
      <c r="F134" s="197"/>
      <c r="G134" s="63"/>
      <c r="H134" s="64">
        <v>0</v>
      </c>
    </row>
    <row r="135" spans="1:8" s="1" customFormat="1" ht="12.75" customHeight="1">
      <c r="A135" s="198" t="s">
        <v>134</v>
      </c>
      <c r="B135" s="199"/>
      <c r="C135" s="199"/>
      <c r="D135" s="199"/>
      <c r="E135" s="199"/>
      <c r="F135" s="199"/>
      <c r="G135" s="200">
        <v>3317483.3700000006</v>
      </c>
      <c r="H135" s="201"/>
    </row>
    <row r="136" spans="1:8" s="76" customFormat="1" ht="15.75" customHeight="1">
      <c r="A136" s="186" t="s">
        <v>135</v>
      </c>
      <c r="B136" s="187"/>
      <c r="C136" s="187"/>
      <c r="D136" s="187"/>
      <c r="E136" s="187"/>
      <c r="F136" s="188"/>
      <c r="G136" s="189">
        <v>902382217.9799999</v>
      </c>
      <c r="H136" s="190"/>
    </row>
    <row r="137" spans="1:8" s="1" customFormat="1" ht="9" customHeight="1">
      <c r="A137" s="103"/>
      <c r="B137" s="104"/>
      <c r="C137" s="104"/>
      <c r="D137" s="104"/>
      <c r="E137" s="104"/>
      <c r="F137" s="105"/>
      <c r="G137" s="106"/>
      <c r="H137" s="107"/>
    </row>
    <row r="138" spans="1:10" s="76" customFormat="1" ht="15.75" customHeight="1">
      <c r="A138" s="186" t="s">
        <v>180</v>
      </c>
      <c r="B138" s="187"/>
      <c r="C138" s="187"/>
      <c r="D138" s="187"/>
      <c r="E138" s="187"/>
      <c r="F138" s="188"/>
      <c r="G138" s="191">
        <v>2036383887.6499996</v>
      </c>
      <c r="H138" s="192"/>
      <c r="J138" s="275">
        <f>+F104+F111-G136</f>
        <v>2036383887.65</v>
      </c>
    </row>
    <row r="139" spans="1:8" s="1" customFormat="1" ht="9.75" customHeight="1">
      <c r="A139" s="68"/>
      <c r="B139" s="69"/>
      <c r="C139" s="69"/>
      <c r="D139" s="69"/>
      <c r="E139" s="69"/>
      <c r="F139" s="70"/>
      <c r="G139" s="106"/>
      <c r="H139" s="107"/>
    </row>
    <row r="140" spans="1:10" s="108" customFormat="1" ht="15.75">
      <c r="A140" s="186" t="s">
        <v>136</v>
      </c>
      <c r="B140" s="187"/>
      <c r="C140" s="187"/>
      <c r="D140" s="187"/>
      <c r="E140" s="187"/>
      <c r="F140" s="188"/>
      <c r="G140" s="193">
        <v>24.368090050366572</v>
      </c>
      <c r="H140" s="194"/>
      <c r="J140" s="108">
        <f>+J138/F38</f>
        <v>0.24368090050366578</v>
      </c>
    </row>
    <row r="141" spans="1:8" s="108" customFormat="1" ht="12.75">
      <c r="A141" s="109"/>
      <c r="B141" s="110"/>
      <c r="C141" s="110"/>
      <c r="D141" s="110"/>
      <c r="E141" s="110"/>
      <c r="F141" s="110"/>
      <c r="G141" s="111"/>
      <c r="H141" s="112"/>
    </row>
    <row r="142" spans="1:8" s="2" customFormat="1" ht="18.75" customHeight="1">
      <c r="A142" s="177" t="s">
        <v>137</v>
      </c>
      <c r="B142" s="178"/>
      <c r="C142" s="178"/>
      <c r="D142" s="178"/>
      <c r="E142" s="178"/>
      <c r="F142" s="178"/>
      <c r="G142" s="178"/>
      <c r="H142" s="179"/>
    </row>
    <row r="143" spans="1:8" s="2" customFormat="1" ht="44.25" customHeight="1">
      <c r="A143" s="180" t="s">
        <v>138</v>
      </c>
      <c r="B143" s="180" t="s">
        <v>76</v>
      </c>
      <c r="C143" s="180" t="s">
        <v>77</v>
      </c>
      <c r="D143" s="183" t="s">
        <v>78</v>
      </c>
      <c r="E143" s="184"/>
      <c r="F143" s="183" t="s">
        <v>79</v>
      </c>
      <c r="G143" s="185"/>
      <c r="H143" s="80" t="s">
        <v>80</v>
      </c>
    </row>
    <row r="144" spans="1:8" s="2" customFormat="1" ht="12.75">
      <c r="A144" s="181"/>
      <c r="B144" s="181"/>
      <c r="C144" s="181"/>
      <c r="D144" s="39" t="s">
        <v>12</v>
      </c>
      <c r="E144" s="40" t="s">
        <v>13</v>
      </c>
      <c r="F144" s="39" t="s">
        <v>12</v>
      </c>
      <c r="G144" s="40" t="s">
        <v>13</v>
      </c>
      <c r="H144" s="42"/>
    </row>
    <row r="145" spans="1:8" s="2" customFormat="1" ht="12.75">
      <c r="A145" s="181"/>
      <c r="B145" s="182"/>
      <c r="C145" s="81" t="s">
        <v>81</v>
      </c>
      <c r="D145" s="81" t="s">
        <v>82</v>
      </c>
      <c r="E145" s="82" t="s">
        <v>83</v>
      </c>
      <c r="F145" s="81" t="s">
        <v>84</v>
      </c>
      <c r="G145" s="41" t="s">
        <v>85</v>
      </c>
      <c r="H145" s="42" t="s">
        <v>86</v>
      </c>
    </row>
    <row r="146" spans="1:8" s="1" customFormat="1" ht="25.5">
      <c r="A146" s="113" t="s">
        <v>139</v>
      </c>
      <c r="B146" s="92">
        <v>0</v>
      </c>
      <c r="C146" s="91">
        <v>0</v>
      </c>
      <c r="D146" s="91">
        <v>0</v>
      </c>
      <c r="E146" s="93">
        <v>0</v>
      </c>
      <c r="F146" s="114">
        <v>0</v>
      </c>
      <c r="G146" s="115">
        <v>0</v>
      </c>
      <c r="H146" s="116">
        <v>0</v>
      </c>
    </row>
    <row r="147" spans="1:8" s="1" customFormat="1" ht="14.25" customHeight="1">
      <c r="A147" s="25" t="s">
        <v>140</v>
      </c>
      <c r="B147" s="16">
        <v>422277448</v>
      </c>
      <c r="C147" s="16">
        <v>422277448</v>
      </c>
      <c r="D147" s="16">
        <v>252847309.04000008</v>
      </c>
      <c r="E147" s="17">
        <v>59.87705719013441</v>
      </c>
      <c r="F147" s="117">
        <v>136488490.20000002</v>
      </c>
      <c r="G147" s="17">
        <v>32.321993714426355</v>
      </c>
      <c r="H147" s="118">
        <v>0</v>
      </c>
    </row>
    <row r="148" spans="1:8" s="1" customFormat="1" ht="12.75">
      <c r="A148" s="25" t="s">
        <v>141</v>
      </c>
      <c r="B148" s="16">
        <v>59000000</v>
      </c>
      <c r="C148" s="16">
        <v>59000000</v>
      </c>
      <c r="D148" s="16">
        <v>0</v>
      </c>
      <c r="E148" s="17">
        <v>0</v>
      </c>
      <c r="F148" s="117">
        <v>0</v>
      </c>
      <c r="G148" s="17">
        <v>0</v>
      </c>
      <c r="H148" s="118">
        <v>0</v>
      </c>
    </row>
    <row r="149" spans="1:8" s="1" customFormat="1" ht="12.75" customHeight="1">
      <c r="A149" s="25" t="s">
        <v>142</v>
      </c>
      <c r="B149" s="119">
        <v>138806612</v>
      </c>
      <c r="C149" s="119">
        <v>186141935.13</v>
      </c>
      <c r="D149" s="119">
        <v>108152166.83</v>
      </c>
      <c r="E149" s="17">
        <v>58.10198908401131</v>
      </c>
      <c r="F149" s="119">
        <v>62345980.580000006</v>
      </c>
      <c r="G149" s="17">
        <v>33.49378555480155</v>
      </c>
      <c r="H149" s="118">
        <v>0</v>
      </c>
    </row>
    <row r="150" spans="1:8" s="1" customFormat="1" ht="25.5" customHeight="1">
      <c r="A150" s="120" t="s">
        <v>143</v>
      </c>
      <c r="B150" s="121">
        <v>620084060</v>
      </c>
      <c r="C150" s="121">
        <v>667419383.13</v>
      </c>
      <c r="D150" s="121">
        <v>360999475.87000006</v>
      </c>
      <c r="E150" s="14">
        <v>54.08885102752321</v>
      </c>
      <c r="F150" s="122">
        <v>198834470.78000003</v>
      </c>
      <c r="G150" s="123">
        <v>29.79153375011751</v>
      </c>
      <c r="H150" s="124">
        <v>0</v>
      </c>
    </row>
    <row r="151" spans="1:8" s="76" customFormat="1" ht="18" customHeight="1">
      <c r="A151" s="125" t="s">
        <v>144</v>
      </c>
      <c r="B151" s="126">
        <v>7450973480</v>
      </c>
      <c r="C151" s="126">
        <v>7416854858.68</v>
      </c>
      <c r="D151" s="126">
        <v>4632248345.63</v>
      </c>
      <c r="E151" s="127">
        <v>62.455696301092445</v>
      </c>
      <c r="F151" s="126">
        <v>3137600576.41</v>
      </c>
      <c r="G151" s="128">
        <v>42.303653451409296</v>
      </c>
      <c r="H151" s="124">
        <v>0</v>
      </c>
    </row>
    <row r="152" spans="1:8" s="129" customFormat="1" ht="12.75" customHeight="1">
      <c r="A152" s="130" t="s">
        <v>145</v>
      </c>
      <c r="B152" s="169" t="s">
        <v>146</v>
      </c>
      <c r="C152" s="170"/>
      <c r="D152" s="171"/>
      <c r="E152" s="175" t="s">
        <v>177</v>
      </c>
      <c r="F152" s="176"/>
      <c r="G152" s="176"/>
      <c r="H152" s="176"/>
    </row>
    <row r="153" spans="1:8" s="29" customFormat="1" ht="12.75">
      <c r="A153" s="131" t="s">
        <v>147</v>
      </c>
      <c r="B153" s="172"/>
      <c r="C153" s="173"/>
      <c r="D153" s="174"/>
      <c r="E153" s="172" t="s">
        <v>148</v>
      </c>
      <c r="F153" s="173"/>
      <c r="G153" s="173"/>
      <c r="H153" s="173"/>
    </row>
    <row r="154" spans="1:8" s="1" customFormat="1" ht="12.75">
      <c r="A154" s="132" t="s">
        <v>149</v>
      </c>
      <c r="B154" s="157">
        <v>22061439.720000006</v>
      </c>
      <c r="C154" s="158"/>
      <c r="D154" s="158"/>
      <c r="E154" s="159">
        <v>3317483.3700000006</v>
      </c>
      <c r="F154" s="160"/>
      <c r="G154" s="160"/>
      <c r="H154" s="161"/>
    </row>
    <row r="155" spans="1:8" s="1" customFormat="1" ht="12.75">
      <c r="A155" s="77" t="s">
        <v>150</v>
      </c>
      <c r="B155" s="162">
        <v>19456876.500000007</v>
      </c>
      <c r="C155" s="163"/>
      <c r="D155" s="163"/>
      <c r="E155" s="164">
        <v>1338774.4500000002</v>
      </c>
      <c r="F155" s="165"/>
      <c r="G155" s="165"/>
      <c r="H155" s="165"/>
    </row>
    <row r="156" spans="1:8" s="1" customFormat="1" ht="12.75">
      <c r="A156" s="77" t="s">
        <v>151</v>
      </c>
      <c r="B156" s="162">
        <v>2604563.22</v>
      </c>
      <c r="C156" s="163"/>
      <c r="D156" s="163"/>
      <c r="E156" s="166">
        <v>1978708.9200000004</v>
      </c>
      <c r="F156" s="167"/>
      <c r="G156" s="167"/>
      <c r="H156" s="168"/>
    </row>
    <row r="157" spans="1:8" s="129" customFormat="1" ht="12.75">
      <c r="A157" s="151" t="s">
        <v>152</v>
      </c>
      <c r="B157" s="151" t="s">
        <v>59</v>
      </c>
      <c r="C157" s="153"/>
      <c r="D157" s="154"/>
      <c r="E157" s="153" t="s">
        <v>153</v>
      </c>
      <c r="F157" s="153"/>
      <c r="G157" s="153"/>
      <c r="H157" s="154"/>
    </row>
    <row r="158" spans="1:8" s="29" customFormat="1" ht="25.5" customHeight="1">
      <c r="A158" s="152"/>
      <c r="B158" s="152"/>
      <c r="C158" s="155"/>
      <c r="D158" s="156"/>
      <c r="E158" s="155"/>
      <c r="F158" s="155"/>
      <c r="G158" s="155"/>
      <c r="H158" s="156"/>
    </row>
    <row r="159" spans="1:8" s="1" customFormat="1" ht="12.75">
      <c r="A159" s="133" t="s">
        <v>178</v>
      </c>
      <c r="B159" s="142">
        <v>118524996.95</v>
      </c>
      <c r="C159" s="143"/>
      <c r="D159" s="144"/>
      <c r="E159" s="142">
        <v>36126131.69</v>
      </c>
      <c r="F159" s="143"/>
      <c r="G159" s="143"/>
      <c r="H159" s="144"/>
    </row>
    <row r="160" spans="1:8" s="1" customFormat="1" ht="12.75">
      <c r="A160" s="34" t="s">
        <v>154</v>
      </c>
      <c r="B160" s="145">
        <v>1282549151.94</v>
      </c>
      <c r="C160" s="146">
        <v>0</v>
      </c>
      <c r="D160" s="147"/>
      <c r="E160" s="145">
        <v>194860930.22</v>
      </c>
      <c r="F160" s="146"/>
      <c r="G160" s="146"/>
      <c r="H160" s="147"/>
    </row>
    <row r="161" spans="1:8" s="1" customFormat="1" ht="12.75">
      <c r="A161" s="34" t="s">
        <v>155</v>
      </c>
      <c r="B161" s="145">
        <v>1421929471.58</v>
      </c>
      <c r="C161" s="146">
        <v>0</v>
      </c>
      <c r="D161" s="147"/>
      <c r="E161" s="145">
        <v>179800789.31</v>
      </c>
      <c r="F161" s="146">
        <v>0</v>
      </c>
      <c r="G161" s="146"/>
      <c r="H161" s="147"/>
    </row>
    <row r="162" spans="1:8" s="1" customFormat="1" ht="12.75">
      <c r="A162" s="34" t="s">
        <v>156</v>
      </c>
      <c r="B162" s="145">
        <v>1221189281.25</v>
      </c>
      <c r="C162" s="146">
        <v>0</v>
      </c>
      <c r="D162" s="147"/>
      <c r="E162" s="145">
        <v>121900626.37000002</v>
      </c>
      <c r="F162" s="146"/>
      <c r="G162" s="146"/>
      <c r="H162" s="147"/>
    </row>
    <row r="163" spans="1:8" s="1" customFormat="1" ht="12.75">
      <c r="A163" s="34" t="s">
        <v>157</v>
      </c>
      <c r="B163" s="145">
        <v>200740190.33</v>
      </c>
      <c r="C163" s="146">
        <v>0</v>
      </c>
      <c r="D163" s="147"/>
      <c r="E163" s="145">
        <v>57900162.93999999</v>
      </c>
      <c r="F163" s="146">
        <v>0</v>
      </c>
      <c r="G163" s="146"/>
      <c r="H163" s="147"/>
    </row>
    <row r="164" spans="1:8" s="1" customFormat="1" ht="12.75">
      <c r="A164" s="34" t="s">
        <v>158</v>
      </c>
      <c r="B164" s="145">
        <v>3281849.36</v>
      </c>
      <c r="C164" s="146">
        <v>0</v>
      </c>
      <c r="D164" s="147"/>
      <c r="E164" s="145">
        <v>384021.25</v>
      </c>
      <c r="F164" s="146"/>
      <c r="G164" s="146"/>
      <c r="H164" s="147"/>
    </row>
    <row r="165" spans="1:8" s="1" customFormat="1" ht="12.75">
      <c r="A165" s="11" t="s">
        <v>159</v>
      </c>
      <c r="B165" s="148">
        <v>-17573473.33</v>
      </c>
      <c r="C165" s="149">
        <v>0</v>
      </c>
      <c r="D165" s="150"/>
      <c r="E165" s="148">
        <v>51570293.849999994</v>
      </c>
      <c r="F165" s="149">
        <v>0</v>
      </c>
      <c r="G165" s="149"/>
      <c r="H165" s="150"/>
    </row>
    <row r="166" spans="1:8" s="1" customFormat="1" ht="12.75">
      <c r="A166" s="19" t="s">
        <v>160</v>
      </c>
      <c r="B166" s="145">
        <v>220808220.36</v>
      </c>
      <c r="C166" s="146"/>
      <c r="D166" s="147"/>
      <c r="E166" s="145">
        <v>-18700575.149999995</v>
      </c>
      <c r="F166" s="146"/>
      <c r="G166" s="146"/>
      <c r="H166" s="147"/>
    </row>
    <row r="167" spans="1:8" s="1" customFormat="1" ht="12.75">
      <c r="A167" s="34" t="s">
        <v>161</v>
      </c>
      <c r="B167" s="145">
        <v>-707161.97</v>
      </c>
      <c r="C167" s="146"/>
      <c r="D167" s="147"/>
      <c r="E167" s="145">
        <v>0</v>
      </c>
      <c r="F167" s="146"/>
      <c r="G167" s="146"/>
      <c r="H167" s="147"/>
    </row>
    <row r="168" spans="1:8" s="1" customFormat="1" ht="12.75">
      <c r="A168" s="34" t="s">
        <v>162</v>
      </c>
      <c r="B168" s="63"/>
      <c r="C168" s="134"/>
      <c r="D168" s="64">
        <v>0</v>
      </c>
      <c r="E168" s="63"/>
      <c r="F168" s="134"/>
      <c r="G168" s="134"/>
      <c r="H168" s="64">
        <v>-18700575.149999995</v>
      </c>
    </row>
    <row r="169" spans="1:8" s="1" customFormat="1" ht="12.75">
      <c r="A169" s="34" t="s">
        <v>163</v>
      </c>
      <c r="B169" s="63"/>
      <c r="C169" s="134"/>
      <c r="D169" s="64">
        <v>0</v>
      </c>
      <c r="E169" s="63"/>
      <c r="F169" s="134"/>
      <c r="G169" s="134"/>
      <c r="H169" s="64">
        <v>0</v>
      </c>
    </row>
    <row r="170" spans="1:8" s="1" customFormat="1" ht="12.75">
      <c r="A170" s="34" t="s">
        <v>164</v>
      </c>
      <c r="B170" s="145">
        <v>221515382.33</v>
      </c>
      <c r="C170" s="146"/>
      <c r="D170" s="147"/>
      <c r="E170" s="145">
        <v>0</v>
      </c>
      <c r="F170" s="146"/>
      <c r="G170" s="146"/>
      <c r="H170" s="147"/>
    </row>
    <row r="171" spans="1:10" s="1" customFormat="1" ht="12.75">
      <c r="A171" s="133" t="s">
        <v>165</v>
      </c>
      <c r="B171" s="142">
        <v>203234747.03</v>
      </c>
      <c r="C171" s="143"/>
      <c r="D171" s="144"/>
      <c r="E171" s="142">
        <v>32869718.7</v>
      </c>
      <c r="F171" s="143"/>
      <c r="G171" s="143"/>
      <c r="H171" s="144"/>
      <c r="J171" s="276"/>
    </row>
    <row r="172" spans="1:8" s="1" customFormat="1" ht="12.75">
      <c r="A172" s="27" t="s">
        <v>179</v>
      </c>
      <c r="D172" s="135"/>
      <c r="H172" s="96" t="s">
        <v>166</v>
      </c>
    </row>
    <row r="173" spans="1:10" s="1" customFormat="1" ht="12.75" customHeight="1">
      <c r="A173" s="139" t="s">
        <v>167</v>
      </c>
      <c r="B173" s="140"/>
      <c r="C173" s="140"/>
      <c r="D173" s="140"/>
      <c r="E173" s="140"/>
      <c r="F173" s="140"/>
      <c r="J173" s="276"/>
    </row>
    <row r="174" spans="1:8" s="1" customFormat="1" ht="24.75" customHeight="1">
      <c r="A174" s="138" t="s">
        <v>168</v>
      </c>
      <c r="B174" s="138"/>
      <c r="C174" s="138"/>
      <c r="D174" s="138"/>
      <c r="E174" s="138"/>
      <c r="F174" s="138"/>
      <c r="G174" s="138"/>
      <c r="H174" s="138"/>
    </row>
    <row r="175" spans="1:6" s="1" customFormat="1" ht="12.75" customHeight="1">
      <c r="A175" s="139" t="s">
        <v>169</v>
      </c>
      <c r="B175" s="140"/>
      <c r="C175" s="140"/>
      <c r="D175" s="140"/>
      <c r="E175" s="140"/>
      <c r="F175" s="140"/>
    </row>
    <row r="176" spans="1:8" s="1" customFormat="1" ht="12.75" customHeight="1">
      <c r="A176" s="138" t="s">
        <v>170</v>
      </c>
      <c r="B176" s="138"/>
      <c r="C176" s="138"/>
      <c r="D176" s="138"/>
      <c r="E176" s="138"/>
      <c r="F176" s="138"/>
      <c r="G176" s="136"/>
      <c r="H176" s="136"/>
    </row>
    <row r="177" spans="1:6" s="1" customFormat="1" ht="12.75" customHeight="1">
      <c r="A177" s="139" t="s">
        <v>171</v>
      </c>
      <c r="B177" s="140"/>
      <c r="C177" s="140"/>
      <c r="D177" s="140"/>
      <c r="E177" s="140"/>
      <c r="F177" s="140"/>
    </row>
    <row r="178" spans="1:8" ht="15" customHeight="1">
      <c r="A178" s="141" t="s">
        <v>172</v>
      </c>
      <c r="B178" s="141"/>
      <c r="C178" s="141"/>
      <c r="D178" s="141"/>
      <c r="E178" s="141"/>
      <c r="F178" s="141"/>
      <c r="G178" s="141"/>
      <c r="H178" s="141"/>
    </row>
    <row r="179" spans="1:3" ht="16.5" customHeight="1">
      <c r="A179" s="141" t="s">
        <v>173</v>
      </c>
      <c r="B179" s="141"/>
      <c r="C179" s="141"/>
    </row>
    <row r="180" ht="12.75">
      <c r="A180" s="137" t="s">
        <v>18</v>
      </c>
    </row>
  </sheetData>
  <sheetProtection/>
  <mergeCells count="297">
    <mergeCell ref="A2:H2"/>
    <mergeCell ref="A3:H3"/>
    <mergeCell ref="A4:H4"/>
    <mergeCell ref="A5:H5"/>
    <mergeCell ref="A6:H6"/>
    <mergeCell ref="A9:H9"/>
    <mergeCell ref="B10:C10"/>
    <mergeCell ref="D10:E10"/>
    <mergeCell ref="F10:H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H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A56:H56"/>
    <mergeCell ref="B57:C57"/>
    <mergeCell ref="D57:E57"/>
    <mergeCell ref="F57:H57"/>
    <mergeCell ref="B58:C58"/>
    <mergeCell ref="D58:E58"/>
    <mergeCell ref="F58:G58"/>
    <mergeCell ref="B59:C59"/>
    <mergeCell ref="D59:E59"/>
    <mergeCell ref="F59:G59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F70:G70"/>
    <mergeCell ref="B67:C67"/>
    <mergeCell ref="D67:E67"/>
    <mergeCell ref="F67:G67"/>
    <mergeCell ref="B68:C68"/>
    <mergeCell ref="D68:E68"/>
    <mergeCell ref="F68:G68"/>
    <mergeCell ref="A74:A76"/>
    <mergeCell ref="B74:B76"/>
    <mergeCell ref="C74:C75"/>
    <mergeCell ref="D74:E74"/>
    <mergeCell ref="F74:G74"/>
    <mergeCell ref="B69:C69"/>
    <mergeCell ref="D69:E69"/>
    <mergeCell ref="F69:G69"/>
    <mergeCell ref="B70:C70"/>
    <mergeCell ref="D70:E70"/>
    <mergeCell ref="H74:H75"/>
    <mergeCell ref="A84:F84"/>
    <mergeCell ref="G84:H84"/>
    <mergeCell ref="A85:C85"/>
    <mergeCell ref="G85:H85"/>
    <mergeCell ref="B71:C71"/>
    <mergeCell ref="D71:E71"/>
    <mergeCell ref="F71:G71"/>
    <mergeCell ref="A72:F72"/>
    <mergeCell ref="A73:F73"/>
    <mergeCell ref="G86:H86"/>
    <mergeCell ref="G87:H87"/>
    <mergeCell ref="A88:D88"/>
    <mergeCell ref="G88:H88"/>
    <mergeCell ref="G89:H89"/>
    <mergeCell ref="G90:H90"/>
    <mergeCell ref="G91:H91"/>
    <mergeCell ref="A92:F92"/>
    <mergeCell ref="G92:H92"/>
    <mergeCell ref="G94:H94"/>
    <mergeCell ref="G95:H95"/>
    <mergeCell ref="A96:F96"/>
    <mergeCell ref="G96:H96"/>
    <mergeCell ref="F101:G101"/>
    <mergeCell ref="A97:F97"/>
    <mergeCell ref="G97:H97"/>
    <mergeCell ref="A98:F98"/>
    <mergeCell ref="G98:H98"/>
    <mergeCell ref="A99:F99"/>
    <mergeCell ref="G99:H99"/>
    <mergeCell ref="A120:H120"/>
    <mergeCell ref="A121:H121"/>
    <mergeCell ref="A122:H122"/>
    <mergeCell ref="A123:H123"/>
    <mergeCell ref="A124:H124"/>
    <mergeCell ref="A100:H100"/>
    <mergeCell ref="A101:A103"/>
    <mergeCell ref="B101:B103"/>
    <mergeCell ref="C101:C102"/>
    <mergeCell ref="D101:E101"/>
    <mergeCell ref="A127:F129"/>
    <mergeCell ref="G127:H129"/>
    <mergeCell ref="A130:F130"/>
    <mergeCell ref="G130:H130"/>
    <mergeCell ref="A131:F131"/>
    <mergeCell ref="G131:H131"/>
    <mergeCell ref="A132:F132"/>
    <mergeCell ref="G132:H132"/>
    <mergeCell ref="A133:F133"/>
    <mergeCell ref="A134:F134"/>
    <mergeCell ref="A135:F135"/>
    <mergeCell ref="G135:H135"/>
    <mergeCell ref="A136:F136"/>
    <mergeCell ref="G136:H136"/>
    <mergeCell ref="A138:F138"/>
    <mergeCell ref="G138:H138"/>
    <mergeCell ref="A140:F140"/>
    <mergeCell ref="G140:H140"/>
    <mergeCell ref="B152:D153"/>
    <mergeCell ref="E152:H152"/>
    <mergeCell ref="E153:H153"/>
    <mergeCell ref="A142:H142"/>
    <mergeCell ref="A143:A145"/>
    <mergeCell ref="B143:B145"/>
    <mergeCell ref="C143:C144"/>
    <mergeCell ref="D143:E143"/>
    <mergeCell ref="F143:G143"/>
    <mergeCell ref="E160:H160"/>
    <mergeCell ref="B154:D154"/>
    <mergeCell ref="E154:H154"/>
    <mergeCell ref="B155:D155"/>
    <mergeCell ref="E155:H155"/>
    <mergeCell ref="B156:D156"/>
    <mergeCell ref="E156:H156"/>
    <mergeCell ref="B161:D161"/>
    <mergeCell ref="E161:H161"/>
    <mergeCell ref="B162:D162"/>
    <mergeCell ref="E162:H162"/>
    <mergeCell ref="A157:A158"/>
    <mergeCell ref="B157:D158"/>
    <mergeCell ref="E157:H158"/>
    <mergeCell ref="B159:D159"/>
    <mergeCell ref="E159:H159"/>
    <mergeCell ref="B160:D160"/>
    <mergeCell ref="B163:D163"/>
    <mergeCell ref="E163:H163"/>
    <mergeCell ref="B164:D164"/>
    <mergeCell ref="E164:H164"/>
    <mergeCell ref="B165:D165"/>
    <mergeCell ref="E165:H165"/>
    <mergeCell ref="B166:D166"/>
    <mergeCell ref="E166:H166"/>
    <mergeCell ref="B167:D167"/>
    <mergeCell ref="E167:H167"/>
    <mergeCell ref="B170:D170"/>
    <mergeCell ref="E170:H170"/>
    <mergeCell ref="A176:F176"/>
    <mergeCell ref="A177:F177"/>
    <mergeCell ref="A178:H178"/>
    <mergeCell ref="A179:C179"/>
    <mergeCell ref="B171:D171"/>
    <mergeCell ref="E171:H171"/>
    <mergeCell ref="A173:F173"/>
    <mergeCell ref="A174:H174"/>
    <mergeCell ref="A175:F175"/>
  </mergeCells>
  <conditionalFormatting sqref="B171:D171">
    <cfRule type="expression" priority="1" dxfId="0">
      <formula>$B$165+$B$166&lt;&gt;$B$171</formula>
    </cfRule>
  </conditionalFormatting>
  <printOptions/>
  <pageMargins left="0.5118110236220472" right="0.31496062992125984" top="0.3937007874015748" bottom="0.3937007874015748" header="0.31496062992125984" footer="0.31496062992125984"/>
  <pageSetup fitToHeight="2" horizontalDpi="600" verticalDpi="600" orientation="portrait" paperSize="9" scale="49" r:id="rId3"/>
  <rowBreaks count="1" manualBreakCount="1">
    <brk id="119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Marcio Martins Loureiro</cp:lastModifiedBy>
  <dcterms:created xsi:type="dcterms:W3CDTF">2020-07-28T17:53:07Z</dcterms:created>
  <dcterms:modified xsi:type="dcterms:W3CDTF">2020-07-28T18:55:07Z</dcterms:modified>
  <cp:category/>
  <cp:version/>
  <cp:contentType/>
  <cp:contentStatus/>
</cp:coreProperties>
</file>