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ilha 1" sheetId="1" r:id="rId1"/>
  </sheets>
  <definedNames>
    <definedName name="_xlnm.Print_Area" localSheetId="0">'Planilha 1'!$A$2:$N$161</definedName>
  </definedNames>
  <calcPr fullCalcOnLoad="1"/>
</workbook>
</file>

<file path=xl/sharedStrings.xml><?xml version="1.0" encoding="utf-8"?>
<sst xmlns="http://schemas.openxmlformats.org/spreadsheetml/2006/main" count="194" uniqueCount="140">
  <si>
    <t>PREFEITURA DA CIDADE DO RIO DE JANEIRO</t>
  </si>
  <si>
    <t>RELATÓRIO RESUMIDO DA EXECUÇÃO ORÇAMENTÁRIA</t>
  </si>
  <si>
    <t>DEMONSTRATIVO DAS  RECEITAS E DESPESAS COM AÇÕES E SERVIÇOS PÚBLICOS DE SAÚDE</t>
  </si>
  <si>
    <t>ORÇAMENTO FISCAL E DA SEGURIDADE SOCIAL</t>
  </si>
  <si>
    <t>JANEIRO A FEVEREIRO 2024/BIMESTRE JANEIRO-FEVEREIRO</t>
  </si>
  <si>
    <t>Emitido em: 26/03/24 16:17</t>
  </si>
  <si>
    <t>RREO - ANEXO 12 (LC 141/2012, art. 35)</t>
  </si>
  <si>
    <t>R$ 1,00</t>
  </si>
  <si>
    <t>RECEITAS RESULTANTES DE IMPOSTOS E TRANSFERÊNCIAS CONSTITUCIONAIS E LEGAIS</t>
  </si>
  <si>
    <t>PREVISÃO
INICIAL</t>
  </si>
  <si>
    <t>PREVISÃO
ATUALIZADA
(a)</t>
  </si>
  <si>
    <t>RECEITAS REALIZADAS</t>
  </si>
  <si>
    <t>Até o Bimestre
(b)</t>
  </si>
  <si>
    <t>%
(b/a) x 100</t>
  </si>
  <si>
    <t>RECEITA DE IMPOSTOS (I)</t>
  </si>
  <si>
    <t xml:space="preserve">   Receita Resultante do Imposto Predial e Territorial Urbano - IPTU</t>
  </si>
  <si>
    <t xml:space="preserve">   Receita Resultante do Imposto sobre Transmissão Inter Vivos - ITBI</t>
  </si>
  <si>
    <t xml:space="preserve">   Receita Resultante do Imposto sobre Serviços de Qualquer Natureza -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</si>
  <si>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</si>
  <si>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</si>
  <si>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</si>
  <si>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</si>
  <si>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</si>
  <si>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</si>
  <si>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</si>
  <si>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Outras Transferências ou Compensações Financeiras Provenientes de Impostos e Transferências Constitucionais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</si>
  <si>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</si>
  <si>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</si>
  <si>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DOTAÇÃO
INICIAL</t>
  </si>
  <si>
    <t>DOTAÇÃO
ATUALIZADA
(c)</t>
  </si>
  <si>
    <t>DESPESAS EMPENHADAS</t>
  </si>
  <si>
    <t>DESPESAS LIQUIDADAS</t>
  </si>
  <si>
    <t>DESPESAS PAGAS</t>
  </si>
  <si>
    <t>Inscritas em Restos
a Pagar não
Processados (g)</t>
  </si>
  <si>
    <t>Até o Bimestre
(d)</t>
  </si>
  <si>
    <t>%
(d/c) x 100</t>
  </si>
  <si>
    <t>Até o Bimestre
(e)</t>
  </si>
  <si>
    <t>%
(e/c) x 100</t>
  </si>
  <si>
    <t>Até o Bimestre
(f)</t>
  </si>
  <si>
    <t>%
(f/c) x 100</t>
  </si>
  <si>
    <t>ATENÇÃO BÁSICA (IV)</t>
  </si>
  <si>
    <t xml:space="preserve">   Despesas Correntes </t>
  </si>
  <si>
    <t xml:space="preserve">   Despesas de Capital</t>
  </si>
  <si>
    <t>ASSISTÊNCIA HOSPITALAR E AMBULATORIAL (V)</t>
  </si>
  <si>
    <t xml:space="preserve">   Despesas de Capital 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</si>
  <si>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</si>
  <si>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</si>
  <si>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</si>
  <si>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</si>
  <si>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</si>
  <si>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</si>
  <si>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</si>
  <si>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DESPESAS EMPENHADAS
(d)</t>
  </si>
  <si>
    <t>DESPESAS LIQUIDADAS
(e)</t>
  </si>
  <si>
    <t>DESPESAS PAGAS
(f)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</si>
  <si>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</si>
  <si>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</si>
  <si>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</si>
  <si>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</si>
  <si>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</si>
  <si>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</si>
  <si>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</si>
  <si>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Diferença entre o Valor Aplicado e a Despesa Mínima a ser Aplicada (XVIII) = (XVI (d ou e) - XVII)1</t>
  </si>
  <si>
    <t>-226.809.481,48</t>
  </si>
  <si>
    <t>-671.975.471,13</t>
  </si>
  <si>
    <t>Limite não Cumprido (XIX) = (XVIII) (Quando valor for inferior a zero)</t>
  </si>
  <si>
    <t>PERCENTUAL DA RECEITA DE IMPOSTOS E TRANSFERÊNCIAS CONSTITUCIONAIS E LEGAIS APLICADO EM ASPS (XVI / III)*100 (mínimo de 15% conforme LC n° 141/2012 ou % da Lei Orgânica Municipal)</t>
  </si>
  <si>
    <t>CONTROLE DO VALOR REFERENTE AO PERCENTUAL MÍNIMO NÃO CUMPRIDO EM EXERCÍCIOS ANTERIORES PARA FINS DE APLICAÇÃO DOS RECURSOS
VINCULADOS CONFORME ARTIGOS 25 E 26 DA LC 141/2012</t>
  </si>
  <si>
    <t>LIMITE NÃO CUMPRIDO</t>
  </si>
  <si>
    <t>Saldo Inicial
(no exercício atual)
(h)</t>
  </si>
  <si>
    <t xml:space="preserve">Despesas Custeadas no Exercício de
Referência </t>
  </si>
  <si>
    <t>Saldo Final
(não aplicado)
(l) = (h - (i ou j))</t>
  </si>
  <si>
    <t>Empenhadas
(i)</t>
  </si>
  <si>
    <t>Liquidadas
(j)</t>
  </si>
  <si>
    <t>Pagas
(k)</t>
  </si>
  <si>
    <t>Diferença de limite não cumprido em 2024 (saldo final = XXd)</t>
  </si>
  <si>
    <t>Diferença de limite não cumprido em 2023 (saldo inicial igual ao saldo final do demonstrativo do exercício anterior)</t>
  </si>
  <si>
    <t>Diferença de limite não cumprido em Exercícios Anteriores (saldo inicial igual ao saldo final do demonstrativo do exercício anterior)</t>
  </si>
  <si>
    <t>TOTAL DA DIFERENÇA DE LIMITE NÃO CUMPRIDO EM EXERCÍCIOS ANTERIORES (XX)</t>
  </si>
  <si>
    <t>EXECUÇÃO DE RESTOS A PAGAR</t>
  </si>
  <si>
    <t>EXERCÍCIO DO EMPENHO</t>
  </si>
  <si>
    <t>Valor Mínimo para aplicação em
ASPS
(m)</t>
  </si>
  <si>
    <t>Valor aplicado em ASPS no
exercício
(n)</t>
  </si>
  <si>
    <t>Valor aplicado
além do limite
mínimo
(o) = (n - m),
se&lt;0,
então (o)=0</t>
  </si>
  <si>
    <t>Total inscrito
em RP no
exercício
(p)</t>
  </si>
  <si>
    <t>RPNP Inscritos
Indevidamente
no Exercício
sem
Disponibilidade
Financeira
q = (XIVd)</t>
  </si>
  <si>
    <t>Valor inscrito
em RP
considerado no
Limite
(r)=(p-(o+q))
se&lt;0,
então (r)=(o)</t>
  </si>
  <si>
    <t>Total de RP
pagos
(s)</t>
  </si>
  <si>
    <t>Total de RP a pagar
(t)</t>
  </si>
  <si>
    <t>Total de RP cancelados ou
prescritos
(u)</t>
  </si>
  <si>
    <t>Diferença entre o valor aplicado
além do limite e o total de RP
cancelados
(v) = ((o + q) - u))</t>
  </si>
  <si>
    <t>Empenhos de 2024</t>
  </si>
  <si>
    <t>Empenhos de 2023</t>
  </si>
  <si>
    <t>Empenhos de 2022</t>
  </si>
  <si>
    <t>Empenhos de 2021</t>
  </si>
  <si>
    <t>Empenhos de 2020 e anteriores</t>
  </si>
  <si>
    <t>TOTAL DOS RESTOS A PAGAR CANCELADOS OU PRESCRITOS ATÉ O FINAL DO EXERCÍCIO ATUAL QUE AFETARAM O CUMPRIMENTO DO LIMITE (XXI) (soma dos saldos negativos da coluna "v")</t>
  </si>
  <si>
    <t>TOTAL DOS RESTOS A PAGAR CANCELADOS OU PRESCRITOS ATÉ O FINAL DO EXERCÍCIO ANTERIOR QUE AFETARAM O CUMPRIMENTO DO LIMITE (XXII) (valor informado no demonstrativo do exercício anterior)</t>
  </si>
  <si>
    <t>TOTAL DOS RESTOS A PAGAR CANCELADOS OU PRESCRITOS NO EXERCÍCIO ATUAL QUE AFETARAM O CUMPRIMENTO DO LIMITE (XXIII) = (XXI - XXII) (Artigo 24 § 1º e 2º da LC 141/2012)</t>
  </si>
  <si>
    <t>CONTROLE DE RESTOS A PAGAR CANCELADOS OU PRESCRITOS CONSIDERADOS PARA FINS DE APLICAÇÃO DA DISPONIBILIDADE DE CAIXA
CONFORME ARTIGO 24§ 1º e 2º DA LC 141/2012</t>
  </si>
  <si>
    <t>RESTOS  A PAGAR CANCELADOS OU PRESCRITOS</t>
  </si>
  <si>
    <t>Saldo Inicial
(w)</t>
  </si>
  <si>
    <t>Saldo Final
(não aplicado)
(aa) = (w - (x ou y))</t>
  </si>
  <si>
    <t>Empenhadas
(x)</t>
  </si>
  <si>
    <t>Liquidadas
(y)</t>
  </si>
  <si>
    <t>Pagas
(z)</t>
  </si>
  <si>
    <t>Restos a pagar cancelados ou prescritos em 2024 a serem compensados (XXIV)</t>
  </si>
  <si>
    <t>Restos a pagar cancelados ou prescritos em 2023 a serem compensados (XXV)</t>
  </si>
  <si>
    <t xml:space="preserve"> Restos a pagar cancelados ou prescritos em exercícios anteriores a serem compensados (XXVI)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</si>
  <si>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</si>
  <si>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</si>
  <si>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(XXVIII)</t>
  </si>
  <si>
    <t xml:space="preserve">    Proveniente da União</t>
  </si>
  <si>
    <t xml:space="preserve">    Proveniente dos Estados </t>
  </si>
  <si>
    <t xml:space="preserve">   Proveniente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</si>
  <si>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</si>
  <si>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</si>
  <si>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</si>
  <si>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NO CÁLCULO MÍNIMO</t>
  </si>
  <si>
    <t>DESPESAS COM SAÚDE POR SUBFUNÇÕES E CATEGORIA ECONÔMICA NÃO COMPUTADAS NO CÁLCULO DO MÍNIMO</t>
  </si>
  <si>
    <t>Inscritas em
Restos a Pagar
não Processados
(g)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</si>
  <si>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</si>
  <si>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</si>
  <si>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</si>
  <si>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</si>
  <si>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</si>
  <si>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</si>
  <si>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</si>
  <si>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(XXXIX) = (XXXII + XXXIII + XXXIV + XXXV + XXXVI + XXXVII + XXXVIII)</t>
  </si>
  <si>
    <t>DESPESAS TOTAIS COM SAÚDE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</si>
  <si>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</si>
  <si>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</si>
  <si>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</si>
  <si>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</si>
  <si>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</si>
  <si>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</si>
  <si>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</si>
  <si>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</si>
  <si>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DADOS PRELIMINARES</t>
  </si>
  <si>
    <t>FONTE: SIAFIC CARIOCA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</si>
</sst>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  <numFmt numFmtId="165" formatCode="_(* #,##0.00_);_(* \(#,##0.00\);_(* &quot;-&quot;??_);_(@_)"/>
    <numFmt numFmtId="166" formatCode="_(* #,##0.00_);_(* \(#,##0.00\);_(* &quot;0,00&quot;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/>
      <top>
        <color indexed="8"/>
      </top>
      <bottom style="thin">
        <color indexed="8"/>
      </bottom>
    </border>
    <border>
      <left/>
      <right style="thin"/>
      <top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120">
    <xf numFmtId="0" fontId="0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164" fontId="2" fillId="33" borderId="11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right" vertical="top" wrapText="1"/>
    </xf>
    <xf numFmtId="0" fontId="0" fillId="33" borderId="12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right" vertical="top" wrapText="1"/>
    </xf>
    <xf numFmtId="164" fontId="3" fillId="33" borderId="14" xfId="0" applyNumberFormat="1" applyFont="1" applyFill="1" applyBorder="1" applyAlignment="1">
      <alignment horizontal="right" vertical="top" wrapText="1"/>
    </xf>
    <xf numFmtId="164" fontId="3" fillId="33" borderId="15" xfId="0" applyNumberFormat="1" applyFont="1" applyFill="1" applyBorder="1" applyAlignment="1">
      <alignment horizontal="right" vertical="top" wrapText="1"/>
    </xf>
    <xf numFmtId="164" fontId="2" fillId="33" borderId="12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horizontal="right" vertical="top" wrapText="1"/>
    </xf>
    <xf numFmtId="164" fontId="3" fillId="33" borderId="11" xfId="0" applyNumberFormat="1" applyFont="1" applyFill="1" applyBorder="1" applyAlignment="1">
      <alignment horizontal="right" vertical="top" wrapText="1"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right" vertical="top" wrapText="1"/>
    </xf>
    <xf numFmtId="0" fontId="3" fillId="33" borderId="23" xfId="0" applyNumberFormat="1" applyFont="1" applyFill="1" applyBorder="1" applyAlignment="1">
      <alignment horizontal="left" vertical="top" wrapText="1"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33" borderId="31" xfId="0" applyNumberFormat="1" applyFont="1" applyFill="1" applyBorder="1" applyAlignment="1">
      <alignment horizontal="right" vertical="top" wrapText="1"/>
    </xf>
    <xf numFmtId="164" fontId="2" fillId="33" borderId="11" xfId="0" applyNumberFormat="1" applyFont="1" applyFill="1" applyBorder="1" applyAlignment="1">
      <alignment horizontal="right" vertical="top" wrapText="1"/>
    </xf>
    <xf numFmtId="164" fontId="2" fillId="33" borderId="30" xfId="0" applyNumberFormat="1" applyFont="1" applyFill="1" applyBorder="1" applyAlignment="1">
      <alignment horizontal="right"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64" fontId="3" fillId="33" borderId="0" xfId="0" applyNumberFormat="1" applyFont="1" applyFill="1" applyBorder="1" applyAlignment="1">
      <alignment horizontal="right" vertical="top" wrapText="1"/>
    </xf>
    <xf numFmtId="164" fontId="3" fillId="33" borderId="17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4" fontId="3" fillId="33" borderId="27" xfId="0" applyNumberFormat="1" applyFont="1" applyFill="1" applyBorder="1" applyAlignment="1">
      <alignment horizontal="right" vertical="top" wrapText="1"/>
    </xf>
    <xf numFmtId="164" fontId="3" fillId="33" borderId="13" xfId="0" applyNumberFormat="1" applyFont="1" applyFill="1" applyBorder="1" applyAlignment="1">
      <alignment horizontal="right" vertical="top" wrapText="1"/>
    </xf>
    <xf numFmtId="164" fontId="3" fillId="33" borderId="28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right" vertical="top" wrapText="1"/>
    </xf>
    <xf numFmtId="164" fontId="3" fillId="33" borderId="31" xfId="0" applyNumberFormat="1" applyFont="1" applyFill="1" applyBorder="1" applyAlignment="1">
      <alignment horizontal="right" vertical="top" wrapText="1"/>
    </xf>
    <xf numFmtId="164" fontId="3" fillId="33" borderId="30" xfId="0" applyNumberFormat="1" applyFont="1" applyFill="1" applyBorder="1" applyAlignment="1">
      <alignment horizontal="right" vertical="top" wrapText="1"/>
    </xf>
    <xf numFmtId="164" fontId="3" fillId="33" borderId="27" xfId="0" applyNumberFormat="1" applyFont="1" applyFill="1" applyBorder="1" applyAlignment="1">
      <alignment horizontal="right" vertical="top" wrapText="1"/>
    </xf>
    <xf numFmtId="0" fontId="5" fillId="33" borderId="33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164" fontId="5" fillId="33" borderId="34" xfId="0" applyNumberFormat="1" applyFont="1" applyFill="1" applyBorder="1" applyAlignment="1">
      <alignment horizontal="right" vertical="top" wrapText="1"/>
    </xf>
    <xf numFmtId="164" fontId="5" fillId="33" borderId="19" xfId="0" applyNumberFormat="1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right" vertical="top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164" fontId="2" fillId="33" borderId="31" xfId="0" applyNumberFormat="1" applyFont="1" applyFill="1" applyBorder="1" applyAlignment="1">
      <alignment horizontal="righ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3" borderId="27" xfId="0" applyNumberFormat="1" applyFont="1" applyFill="1" applyBorder="1" applyAlignment="1">
      <alignment horizontal="right" vertical="center" wrapText="1"/>
    </xf>
    <xf numFmtId="4" fontId="1" fillId="33" borderId="28" xfId="0" applyNumberFormat="1" applyFont="1" applyFill="1" applyBorder="1" applyAlignment="1">
      <alignment horizontal="right" vertical="center" wrapText="1"/>
    </xf>
    <xf numFmtId="164" fontId="1" fillId="33" borderId="13" xfId="0" applyNumberFormat="1" applyFont="1" applyFill="1" applyBorder="1" applyAlignment="1">
      <alignment horizontal="right" vertical="center" wrapText="1"/>
    </xf>
    <xf numFmtId="164" fontId="1" fillId="33" borderId="27" xfId="0" applyNumberFormat="1" applyFont="1" applyFill="1" applyBorder="1" applyAlignment="1">
      <alignment horizontal="right" vertical="center" wrapText="1"/>
    </xf>
    <xf numFmtId="164" fontId="1" fillId="33" borderId="28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3" fillId="33" borderId="3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31" xfId="0" applyFont="1" applyFill="1" applyBorder="1" applyAlignment="1">
      <alignment horizontal="right" vertical="top" wrapText="1"/>
    </xf>
    <xf numFmtId="0" fontId="3" fillId="33" borderId="30" xfId="0" applyFont="1" applyFill="1" applyBorder="1" applyAlignment="1">
      <alignment horizontal="right" vertical="top" wrapText="1"/>
    </xf>
    <xf numFmtId="4" fontId="2" fillId="33" borderId="30" xfId="0" applyNumberFormat="1" applyFont="1" applyFill="1" applyBorder="1" applyAlignment="1">
      <alignment horizontal="right" vertical="top" wrapText="1"/>
    </xf>
    <xf numFmtId="4" fontId="3" fillId="33" borderId="28" xfId="0" applyNumberFormat="1" applyFont="1" applyFill="1" applyBorder="1" applyAlignment="1">
      <alignment horizontal="righ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horizontal="right" vertical="top" wrapText="1"/>
    </xf>
    <xf numFmtId="164" fontId="4" fillId="33" borderId="17" xfId="0" applyNumberFormat="1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164" fontId="2" fillId="33" borderId="17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3"/>
  <sheetViews>
    <sheetView tabSelected="1" zoomScalePageLayoutView="0" workbookViewId="0" topLeftCell="A70">
      <selection activeCell="A81" sqref="A81:N81"/>
    </sheetView>
  </sheetViews>
  <sheetFormatPr defaultColWidth="9.140625" defaultRowHeight="12.75"/>
  <cols>
    <col min="1" max="1" width="25.28125" style="6" customWidth="1"/>
    <col min="2" max="2" width="16.140625" style="6" bestFit="1" customWidth="1"/>
    <col min="3" max="3" width="16.00390625" style="6" bestFit="1" customWidth="1"/>
    <col min="4" max="4" width="14.140625" style="6" customWidth="1"/>
    <col min="5" max="5" width="14.28125" style="6" customWidth="1"/>
    <col min="6" max="8" width="17.28125" style="6" bestFit="1" customWidth="1"/>
    <col min="9" max="9" width="6.28125" style="6" bestFit="1" customWidth="1"/>
    <col min="10" max="10" width="15.421875" style="6" bestFit="1" customWidth="1"/>
    <col min="11" max="11" width="7.8515625" style="6" bestFit="1" customWidth="1"/>
    <col min="12" max="12" width="14.28125" style="6" bestFit="1" customWidth="1"/>
    <col min="13" max="13" width="5.7109375" style="6" bestFit="1" customWidth="1"/>
    <col min="14" max="14" width="11.8515625" style="6" bestFit="1" customWidth="1"/>
    <col min="15" max="15" width="10.00390625" style="6" bestFit="1" customWidth="1"/>
    <col min="16" max="16384" width="9.140625" style="6" customWidth="1"/>
  </cols>
  <sheetData>
    <row r="2" spans="1:1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118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118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11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118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118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2:14" ht="12.75">
      <c r="L8" s="116" t="s">
        <v>5</v>
      </c>
      <c r="M8" s="30"/>
      <c r="N8" s="30"/>
    </row>
    <row r="9" spans="1:14" ht="12.75">
      <c r="A9" s="117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N9" s="7" t="s">
        <v>7</v>
      </c>
    </row>
    <row r="10" spans="1:14" ht="12.75">
      <c r="A10" s="44" t="s">
        <v>8</v>
      </c>
      <c r="B10" s="45"/>
      <c r="C10" s="45"/>
      <c r="D10" s="45"/>
      <c r="E10" s="46"/>
      <c r="F10" s="64" t="s">
        <v>9</v>
      </c>
      <c r="G10" s="65"/>
      <c r="H10" s="64" t="s">
        <v>10</v>
      </c>
      <c r="I10" s="65"/>
      <c r="J10" s="38" t="s">
        <v>11</v>
      </c>
      <c r="K10" s="40"/>
      <c r="L10" s="40"/>
      <c r="M10" s="40"/>
      <c r="N10" s="39"/>
    </row>
    <row r="11" spans="1:14" ht="12.75">
      <c r="A11" s="47"/>
      <c r="B11" s="48"/>
      <c r="C11" s="48"/>
      <c r="D11" s="48"/>
      <c r="E11" s="49"/>
      <c r="F11" s="66"/>
      <c r="G11" s="67"/>
      <c r="H11" s="66"/>
      <c r="I11" s="67"/>
      <c r="J11" s="38" t="s">
        <v>12</v>
      </c>
      <c r="K11" s="40"/>
      <c r="L11" s="39"/>
      <c r="M11" s="38" t="s">
        <v>13</v>
      </c>
      <c r="N11" s="39"/>
    </row>
    <row r="12" spans="1:14" ht="12.75">
      <c r="A12" s="109" t="s">
        <v>14</v>
      </c>
      <c r="B12" s="110"/>
      <c r="C12" s="110"/>
      <c r="D12" s="110"/>
      <c r="E12" s="111"/>
      <c r="F12" s="112">
        <v>17163847170</v>
      </c>
      <c r="G12" s="113"/>
      <c r="H12" s="112">
        <v>17163847170</v>
      </c>
      <c r="I12" s="113"/>
      <c r="J12" s="112">
        <v>3801138936.52</v>
      </c>
      <c r="K12" s="113"/>
      <c r="L12" s="113"/>
      <c r="M12" s="114">
        <v>22.15</v>
      </c>
      <c r="N12" s="115"/>
    </row>
    <row r="13" spans="1:14" ht="12.75">
      <c r="A13" s="27" t="s">
        <v>15</v>
      </c>
      <c r="B13" s="28"/>
      <c r="C13" s="28"/>
      <c r="D13" s="28"/>
      <c r="E13" s="29"/>
      <c r="F13" s="57">
        <v>5139058337</v>
      </c>
      <c r="G13" s="58"/>
      <c r="H13" s="57">
        <v>5139058337</v>
      </c>
      <c r="I13" s="58"/>
      <c r="J13" s="57">
        <v>2032505013.31</v>
      </c>
      <c r="K13" s="58"/>
      <c r="L13" s="58"/>
      <c r="M13" s="54">
        <v>39.55</v>
      </c>
      <c r="N13" s="56"/>
    </row>
    <row r="14" spans="1:14" ht="12.75">
      <c r="A14" s="27" t="s">
        <v>16</v>
      </c>
      <c r="B14" s="28"/>
      <c r="C14" s="28"/>
      <c r="D14" s="28"/>
      <c r="E14" s="29"/>
      <c r="F14" s="57">
        <v>1320696564</v>
      </c>
      <c r="G14" s="58"/>
      <c r="H14" s="57">
        <v>1320696564</v>
      </c>
      <c r="I14" s="58"/>
      <c r="J14" s="57">
        <v>182181776.42</v>
      </c>
      <c r="K14" s="58"/>
      <c r="L14" s="58"/>
      <c r="M14" s="54">
        <v>13.79</v>
      </c>
      <c r="N14" s="56"/>
    </row>
    <row r="15" spans="1:14" ht="12.75">
      <c r="A15" s="27" t="s">
        <v>17</v>
      </c>
      <c r="B15" s="28"/>
      <c r="C15" s="28"/>
      <c r="D15" s="28"/>
      <c r="E15" s="29"/>
      <c r="F15" s="57">
        <v>8819877040</v>
      </c>
      <c r="G15" s="58"/>
      <c r="H15" s="57">
        <v>8819877040</v>
      </c>
      <c r="I15" s="58"/>
      <c r="J15" s="57">
        <v>1412900913.96</v>
      </c>
      <c r="K15" s="58"/>
      <c r="L15" s="58"/>
      <c r="M15" s="54">
        <v>16.02</v>
      </c>
      <c r="N15" s="56"/>
    </row>
    <row r="16" spans="1:14" ht="12.75">
      <c r="A16" s="27" t="s">
        <v>18</v>
      </c>
      <c r="B16" s="28"/>
      <c r="C16" s="28"/>
      <c r="D16" s="28"/>
      <c r="E16" s="29"/>
      <c r="F16" s="57">
        <v>1884215229</v>
      </c>
      <c r="G16" s="58"/>
      <c r="H16" s="57">
        <v>1884215229</v>
      </c>
      <c r="I16" s="58"/>
      <c r="J16" s="57">
        <v>173551232.83</v>
      </c>
      <c r="K16" s="58"/>
      <c r="L16" s="58"/>
      <c r="M16" s="54">
        <v>9.21</v>
      </c>
      <c r="N16" s="56"/>
    </row>
    <row r="17" spans="1:14" ht="12.75">
      <c r="A17" s="109" t="s">
        <v>19</v>
      </c>
      <c r="B17" s="110"/>
      <c r="C17" s="110"/>
      <c r="D17" s="110"/>
      <c r="E17" s="111"/>
      <c r="F17" s="112">
        <v>5159460917</v>
      </c>
      <c r="G17" s="113"/>
      <c r="H17" s="112">
        <v>5159460917</v>
      </c>
      <c r="I17" s="113"/>
      <c r="J17" s="112">
        <v>888506575.5</v>
      </c>
      <c r="K17" s="113"/>
      <c r="L17" s="113"/>
      <c r="M17" s="114">
        <v>17.22</v>
      </c>
      <c r="N17" s="115"/>
    </row>
    <row r="18" spans="1:14" ht="12.75">
      <c r="A18" s="27" t="s">
        <v>20</v>
      </c>
      <c r="B18" s="28"/>
      <c r="C18" s="28"/>
      <c r="D18" s="28"/>
      <c r="E18" s="29"/>
      <c r="F18" s="57">
        <v>642531450</v>
      </c>
      <c r="G18" s="58"/>
      <c r="H18" s="57">
        <v>642531450</v>
      </c>
      <c r="I18" s="58"/>
      <c r="J18" s="57">
        <v>110376877.67</v>
      </c>
      <c r="K18" s="58"/>
      <c r="L18" s="58"/>
      <c r="M18" s="54">
        <v>17.18</v>
      </c>
      <c r="N18" s="56"/>
    </row>
    <row r="19" spans="1:14" ht="12.75">
      <c r="A19" s="102" t="s">
        <v>21</v>
      </c>
      <c r="B19" s="103"/>
      <c r="C19" s="103"/>
      <c r="D19" s="103"/>
      <c r="E19" s="104"/>
      <c r="F19" s="105">
        <v>906374</v>
      </c>
      <c r="G19" s="106"/>
      <c r="H19" s="105">
        <v>906374</v>
      </c>
      <c r="I19" s="106"/>
      <c r="J19" s="105">
        <v>88559.18</v>
      </c>
      <c r="K19" s="106"/>
      <c r="L19" s="106"/>
      <c r="M19" s="107">
        <v>9.77</v>
      </c>
      <c r="N19" s="108"/>
    </row>
    <row r="20" spans="1:14" ht="12.75">
      <c r="A20" s="102" t="s">
        <v>22</v>
      </c>
      <c r="B20" s="103"/>
      <c r="C20" s="103"/>
      <c r="D20" s="103"/>
      <c r="E20" s="104"/>
      <c r="F20" s="105">
        <v>1249725057</v>
      </c>
      <c r="G20" s="106"/>
      <c r="H20" s="105">
        <v>1249725057</v>
      </c>
      <c r="I20" s="106"/>
      <c r="J20" s="105">
        <v>484037041.59</v>
      </c>
      <c r="K20" s="106"/>
      <c r="L20" s="106"/>
      <c r="M20" s="107">
        <v>38.73</v>
      </c>
      <c r="N20" s="108"/>
    </row>
    <row r="21" spans="1:14" ht="12.75">
      <c r="A21" s="102" t="s">
        <v>23</v>
      </c>
      <c r="B21" s="103"/>
      <c r="C21" s="103"/>
      <c r="D21" s="103"/>
      <c r="E21" s="104"/>
      <c r="F21" s="105">
        <v>3201622605</v>
      </c>
      <c r="G21" s="106"/>
      <c r="H21" s="105">
        <v>3201622605</v>
      </c>
      <c r="I21" s="106"/>
      <c r="J21" s="105">
        <v>286834787.72</v>
      </c>
      <c r="K21" s="106"/>
      <c r="L21" s="106"/>
      <c r="M21" s="107">
        <v>8.96</v>
      </c>
      <c r="N21" s="108"/>
    </row>
    <row r="22" spans="1:14" ht="12.75">
      <c r="A22" s="27" t="s">
        <v>24</v>
      </c>
      <c r="B22" s="28"/>
      <c r="C22" s="28"/>
      <c r="D22" s="28"/>
      <c r="E22" s="29"/>
      <c r="F22" s="57">
        <v>64675431</v>
      </c>
      <c r="G22" s="58"/>
      <c r="H22" s="57">
        <v>64675431</v>
      </c>
      <c r="I22" s="58"/>
      <c r="J22" s="57">
        <v>7169309.34</v>
      </c>
      <c r="K22" s="58"/>
      <c r="L22" s="58"/>
      <c r="M22" s="54">
        <v>11.09</v>
      </c>
      <c r="N22" s="56"/>
    </row>
    <row r="23" spans="1:14" ht="12.75">
      <c r="A23" s="27" t="s">
        <v>25</v>
      </c>
      <c r="B23" s="28"/>
      <c r="C23" s="28"/>
      <c r="D23" s="28"/>
      <c r="E23" s="29"/>
      <c r="F23" s="54">
        <v>0</v>
      </c>
      <c r="G23" s="55"/>
      <c r="H23" s="54">
        <v>0</v>
      </c>
      <c r="I23" s="55"/>
      <c r="J23" s="54">
        <v>0</v>
      </c>
      <c r="K23" s="55"/>
      <c r="L23" s="55"/>
      <c r="M23" s="54">
        <v>0</v>
      </c>
      <c r="N23" s="56"/>
    </row>
    <row r="24" spans="1:14" ht="29.25" customHeight="1">
      <c r="A24" s="41" t="s">
        <v>26</v>
      </c>
      <c r="B24" s="42"/>
      <c r="C24" s="42"/>
      <c r="D24" s="42"/>
      <c r="E24" s="43"/>
      <c r="F24" s="50">
        <v>22323308087</v>
      </c>
      <c r="G24" s="51"/>
      <c r="H24" s="50">
        <v>22323308087</v>
      </c>
      <c r="I24" s="51"/>
      <c r="J24" s="50">
        <v>4689645512.02</v>
      </c>
      <c r="K24" s="51"/>
      <c r="L24" s="51"/>
      <c r="M24" s="52">
        <v>21.01</v>
      </c>
      <c r="N24" s="53"/>
    </row>
    <row r="25" spans="1:14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8" spans="1:14" ht="12.75">
      <c r="A28" s="44" t="s">
        <v>27</v>
      </c>
      <c r="B28" s="45"/>
      <c r="C28" s="45"/>
      <c r="D28" s="45"/>
      <c r="E28" s="46"/>
      <c r="F28" s="36" t="s">
        <v>28</v>
      </c>
      <c r="G28" s="36" t="s">
        <v>29</v>
      </c>
      <c r="H28" s="38" t="s">
        <v>30</v>
      </c>
      <c r="I28" s="39"/>
      <c r="J28" s="38" t="s">
        <v>31</v>
      </c>
      <c r="K28" s="40"/>
      <c r="L28" s="38" t="s">
        <v>32</v>
      </c>
      <c r="M28" s="40"/>
      <c r="N28" s="36" t="s">
        <v>33</v>
      </c>
    </row>
    <row r="29" spans="1:14" ht="38.25">
      <c r="A29" s="47"/>
      <c r="B29" s="48"/>
      <c r="C29" s="48"/>
      <c r="D29" s="48"/>
      <c r="E29" s="49"/>
      <c r="F29" s="37"/>
      <c r="G29" s="37"/>
      <c r="H29" s="8" t="s">
        <v>34</v>
      </c>
      <c r="I29" s="8" t="s">
        <v>35</v>
      </c>
      <c r="J29" s="8" t="s">
        <v>36</v>
      </c>
      <c r="K29" s="8" t="s">
        <v>37</v>
      </c>
      <c r="L29" s="8" t="s">
        <v>38</v>
      </c>
      <c r="M29" s="8" t="s">
        <v>39</v>
      </c>
      <c r="N29" s="37"/>
    </row>
    <row r="30" spans="1:14" ht="12.75">
      <c r="A30" s="33" t="s">
        <v>40</v>
      </c>
      <c r="B30" s="34"/>
      <c r="C30" s="34"/>
      <c r="D30" s="34"/>
      <c r="E30" s="35"/>
      <c r="F30" s="1">
        <v>1219544717</v>
      </c>
      <c r="G30" s="1">
        <v>1075369452.4</v>
      </c>
      <c r="H30" s="1">
        <v>621820871.75</v>
      </c>
      <c r="I30" s="9">
        <v>57.82</v>
      </c>
      <c r="J30" s="1">
        <v>324230638.88</v>
      </c>
      <c r="K30" s="9">
        <v>30.15</v>
      </c>
      <c r="L30" s="1">
        <v>0</v>
      </c>
      <c r="M30" s="9">
        <v>0</v>
      </c>
      <c r="N30" s="10">
        <v>0</v>
      </c>
    </row>
    <row r="31" spans="1:14" ht="12.75">
      <c r="A31" s="27" t="s">
        <v>41</v>
      </c>
      <c r="B31" s="28"/>
      <c r="C31" s="28"/>
      <c r="D31" s="28"/>
      <c r="E31" s="29"/>
      <c r="F31" s="1">
        <v>1163131717</v>
      </c>
      <c r="G31" s="1">
        <v>1021324035.48</v>
      </c>
      <c r="H31" s="1">
        <v>567775454.83</v>
      </c>
      <c r="I31" s="2">
        <v>55.59</v>
      </c>
      <c r="J31" s="1">
        <v>296230638.88</v>
      </c>
      <c r="K31" s="2">
        <v>29</v>
      </c>
      <c r="L31" s="1">
        <v>0</v>
      </c>
      <c r="M31" s="2">
        <v>0</v>
      </c>
      <c r="N31" s="11">
        <v>0</v>
      </c>
    </row>
    <row r="32" spans="1:14" ht="12.75">
      <c r="A32" s="27" t="s">
        <v>42</v>
      </c>
      <c r="B32" s="28"/>
      <c r="C32" s="28"/>
      <c r="D32" s="28"/>
      <c r="E32" s="29"/>
      <c r="F32" s="1">
        <v>56413000</v>
      </c>
      <c r="G32" s="1">
        <v>54045416.92</v>
      </c>
      <c r="H32" s="1">
        <v>54045416.92</v>
      </c>
      <c r="I32" s="2">
        <v>100</v>
      </c>
      <c r="J32" s="1">
        <v>28000000</v>
      </c>
      <c r="K32" s="2">
        <v>51.81</v>
      </c>
      <c r="L32" s="1">
        <v>0</v>
      </c>
      <c r="M32" s="2">
        <v>0</v>
      </c>
      <c r="N32" s="11">
        <v>0</v>
      </c>
    </row>
    <row r="33" spans="1:14" ht="12.75">
      <c r="A33" s="27" t="s">
        <v>43</v>
      </c>
      <c r="B33" s="28"/>
      <c r="C33" s="28"/>
      <c r="D33" s="28"/>
      <c r="E33" s="29"/>
      <c r="F33" s="1">
        <v>2423617057</v>
      </c>
      <c r="G33" s="1">
        <v>2106396198.39</v>
      </c>
      <c r="H33" s="1">
        <v>1286251873.45</v>
      </c>
      <c r="I33" s="2">
        <v>61.06</v>
      </c>
      <c r="J33" s="1">
        <v>145174461.46</v>
      </c>
      <c r="K33" s="2">
        <v>6.89</v>
      </c>
      <c r="L33" s="1">
        <v>30379339.25</v>
      </c>
      <c r="M33" s="2">
        <v>1.44</v>
      </c>
      <c r="N33" s="11">
        <v>0</v>
      </c>
    </row>
    <row r="34" spans="1:14" ht="12.75">
      <c r="A34" s="27" t="s">
        <v>41</v>
      </c>
      <c r="B34" s="28"/>
      <c r="C34" s="28"/>
      <c r="D34" s="28"/>
      <c r="E34" s="29"/>
      <c r="F34" s="1">
        <v>2392176798</v>
      </c>
      <c r="G34" s="1">
        <v>2079020218.5</v>
      </c>
      <c r="H34" s="1">
        <v>1271268039.06</v>
      </c>
      <c r="I34" s="2">
        <v>61.15</v>
      </c>
      <c r="J34" s="1">
        <v>132577048.05</v>
      </c>
      <c r="K34" s="2">
        <v>6.38</v>
      </c>
      <c r="L34" s="1">
        <v>30379339.25</v>
      </c>
      <c r="M34" s="2">
        <v>1.46</v>
      </c>
      <c r="N34" s="11">
        <v>0</v>
      </c>
    </row>
    <row r="35" spans="1:14" ht="12.75">
      <c r="A35" s="27" t="s">
        <v>44</v>
      </c>
      <c r="B35" s="28"/>
      <c r="C35" s="28"/>
      <c r="D35" s="28"/>
      <c r="E35" s="29"/>
      <c r="F35" s="1">
        <v>13011259</v>
      </c>
      <c r="G35" s="1">
        <v>8946979.89</v>
      </c>
      <c r="H35" s="1">
        <v>8886420.98</v>
      </c>
      <c r="I35" s="2">
        <v>99.32</v>
      </c>
      <c r="J35" s="1">
        <v>6500000</v>
      </c>
      <c r="K35" s="2">
        <v>72.65</v>
      </c>
      <c r="L35" s="1">
        <v>0</v>
      </c>
      <c r="M35" s="2">
        <v>0</v>
      </c>
      <c r="N35" s="11">
        <v>0</v>
      </c>
    </row>
    <row r="36" spans="1:14" ht="12.75">
      <c r="A36" s="27" t="s">
        <v>45</v>
      </c>
      <c r="B36" s="28"/>
      <c r="C36" s="28"/>
      <c r="D36" s="28"/>
      <c r="E36" s="29"/>
      <c r="F36" s="1">
        <v>50000000</v>
      </c>
      <c r="G36" s="1">
        <v>24553141.43</v>
      </c>
      <c r="H36" s="1">
        <v>24547947.77</v>
      </c>
      <c r="I36" s="2">
        <v>99.98</v>
      </c>
      <c r="J36" s="1">
        <v>0</v>
      </c>
      <c r="K36" s="2">
        <v>0</v>
      </c>
      <c r="L36" s="1">
        <v>0</v>
      </c>
      <c r="M36" s="2">
        <v>0</v>
      </c>
      <c r="N36" s="11">
        <v>0</v>
      </c>
    </row>
    <row r="37" spans="1:14" ht="12.75">
      <c r="A37" s="27" t="s">
        <v>41</v>
      </c>
      <c r="B37" s="28"/>
      <c r="C37" s="28"/>
      <c r="D37" s="28"/>
      <c r="E37" s="29"/>
      <c r="F37" s="1">
        <v>50000000</v>
      </c>
      <c r="G37" s="1">
        <v>24553141.43</v>
      </c>
      <c r="H37" s="1">
        <v>24547947.77</v>
      </c>
      <c r="I37" s="2">
        <v>99.98</v>
      </c>
      <c r="J37" s="1">
        <v>0</v>
      </c>
      <c r="K37" s="2">
        <v>0</v>
      </c>
      <c r="L37" s="1">
        <v>0</v>
      </c>
      <c r="M37" s="2">
        <v>0</v>
      </c>
      <c r="N37" s="11">
        <v>0</v>
      </c>
    </row>
    <row r="38" spans="1:14" ht="12.75">
      <c r="A38" s="27" t="s">
        <v>44</v>
      </c>
      <c r="B38" s="28"/>
      <c r="C38" s="28"/>
      <c r="D38" s="28"/>
      <c r="E38" s="29"/>
      <c r="F38" s="1">
        <v>0</v>
      </c>
      <c r="G38" s="1">
        <v>0</v>
      </c>
      <c r="H38" s="1">
        <v>0</v>
      </c>
      <c r="I38" s="2">
        <v>0</v>
      </c>
      <c r="J38" s="1">
        <v>0</v>
      </c>
      <c r="K38" s="2">
        <v>0</v>
      </c>
      <c r="L38" s="1">
        <v>0</v>
      </c>
      <c r="M38" s="2">
        <v>0</v>
      </c>
      <c r="N38" s="11">
        <v>0</v>
      </c>
    </row>
    <row r="39" spans="1:14" ht="12.75">
      <c r="A39" s="27" t="s">
        <v>46</v>
      </c>
      <c r="B39" s="28"/>
      <c r="C39" s="28"/>
      <c r="D39" s="28"/>
      <c r="E39" s="29"/>
      <c r="F39" s="1">
        <v>10546147</v>
      </c>
      <c r="G39" s="1">
        <v>9046147</v>
      </c>
      <c r="H39" s="1">
        <v>8632981.1</v>
      </c>
      <c r="I39" s="2">
        <v>95.43</v>
      </c>
      <c r="J39" s="1">
        <v>106811.32</v>
      </c>
      <c r="K39" s="2">
        <v>1.18</v>
      </c>
      <c r="L39" s="1">
        <v>0</v>
      </c>
      <c r="M39" s="2">
        <v>0</v>
      </c>
      <c r="N39" s="11">
        <v>0</v>
      </c>
    </row>
    <row r="40" spans="1:14" ht="12.75">
      <c r="A40" s="27" t="s">
        <v>41</v>
      </c>
      <c r="B40" s="28"/>
      <c r="C40" s="28"/>
      <c r="D40" s="28"/>
      <c r="E40" s="29"/>
      <c r="F40" s="1">
        <v>10546147</v>
      </c>
      <c r="G40" s="1">
        <v>9046147</v>
      </c>
      <c r="H40" s="1">
        <v>8632981.1</v>
      </c>
      <c r="I40" s="2">
        <v>95.43</v>
      </c>
      <c r="J40" s="1">
        <v>106811.32</v>
      </c>
      <c r="K40" s="2">
        <v>1.18</v>
      </c>
      <c r="L40" s="1">
        <v>0</v>
      </c>
      <c r="M40" s="2">
        <v>0</v>
      </c>
      <c r="N40" s="11">
        <v>0</v>
      </c>
    </row>
    <row r="41" spans="1:14" ht="12.75">
      <c r="A41" s="27" t="s">
        <v>44</v>
      </c>
      <c r="B41" s="28"/>
      <c r="C41" s="28"/>
      <c r="D41" s="28"/>
      <c r="E41" s="29"/>
      <c r="F41" s="1">
        <v>0</v>
      </c>
      <c r="G41" s="1">
        <v>0</v>
      </c>
      <c r="H41" s="1">
        <v>0</v>
      </c>
      <c r="I41" s="2">
        <v>0</v>
      </c>
      <c r="J41" s="1">
        <v>0</v>
      </c>
      <c r="K41" s="2">
        <v>0</v>
      </c>
      <c r="L41" s="1">
        <v>0</v>
      </c>
      <c r="M41" s="2">
        <v>0</v>
      </c>
      <c r="N41" s="11">
        <v>0</v>
      </c>
    </row>
    <row r="42" spans="1:14" ht="12.75">
      <c r="A42" s="27" t="s">
        <v>47</v>
      </c>
      <c r="B42" s="28"/>
      <c r="C42" s="28"/>
      <c r="D42" s="28"/>
      <c r="E42" s="29"/>
      <c r="F42" s="1">
        <v>1278283</v>
      </c>
      <c r="G42" s="1">
        <v>1586547.6</v>
      </c>
      <c r="H42" s="1">
        <v>936747.6</v>
      </c>
      <c r="I42" s="2">
        <v>59.04</v>
      </c>
      <c r="J42" s="1">
        <v>0</v>
      </c>
      <c r="K42" s="2">
        <v>0</v>
      </c>
      <c r="L42" s="1">
        <v>0</v>
      </c>
      <c r="M42" s="2">
        <v>0</v>
      </c>
      <c r="N42" s="11">
        <v>0</v>
      </c>
    </row>
    <row r="43" spans="1:14" ht="12.75">
      <c r="A43" s="27" t="s">
        <v>41</v>
      </c>
      <c r="B43" s="28"/>
      <c r="C43" s="28"/>
      <c r="D43" s="28"/>
      <c r="E43" s="29"/>
      <c r="F43" s="1">
        <v>1278283</v>
      </c>
      <c r="G43" s="1">
        <v>649800</v>
      </c>
      <c r="H43" s="1">
        <v>0</v>
      </c>
      <c r="I43" s="2">
        <v>0</v>
      </c>
      <c r="J43" s="1">
        <v>0</v>
      </c>
      <c r="K43" s="2">
        <v>0</v>
      </c>
      <c r="L43" s="1">
        <v>0</v>
      </c>
      <c r="M43" s="2">
        <v>0</v>
      </c>
      <c r="N43" s="11">
        <v>0</v>
      </c>
    </row>
    <row r="44" spans="1:14" ht="12.75">
      <c r="A44" s="27" t="s">
        <v>44</v>
      </c>
      <c r="B44" s="28"/>
      <c r="C44" s="28"/>
      <c r="D44" s="28"/>
      <c r="E44" s="29"/>
      <c r="F44" s="1">
        <v>0</v>
      </c>
      <c r="G44" s="1">
        <v>936747.6</v>
      </c>
      <c r="H44" s="1">
        <v>936747.6</v>
      </c>
      <c r="I44" s="2">
        <v>100</v>
      </c>
      <c r="J44" s="1">
        <v>0</v>
      </c>
      <c r="K44" s="2">
        <v>0</v>
      </c>
      <c r="L44" s="1">
        <v>0</v>
      </c>
      <c r="M44" s="2">
        <v>0</v>
      </c>
      <c r="N44" s="11">
        <v>0</v>
      </c>
    </row>
    <row r="45" spans="1:14" ht="12.75">
      <c r="A45" s="27" t="s">
        <v>48</v>
      </c>
      <c r="B45" s="28"/>
      <c r="C45" s="28"/>
      <c r="D45" s="28"/>
      <c r="E45" s="29"/>
      <c r="F45" s="1">
        <v>0</v>
      </c>
      <c r="G45" s="1">
        <v>0</v>
      </c>
      <c r="H45" s="1">
        <v>0</v>
      </c>
      <c r="I45" s="2">
        <v>0</v>
      </c>
      <c r="J45" s="1">
        <v>0</v>
      </c>
      <c r="K45" s="2">
        <v>0</v>
      </c>
      <c r="L45" s="1">
        <v>0</v>
      </c>
      <c r="M45" s="2">
        <v>0</v>
      </c>
      <c r="N45" s="11">
        <v>0</v>
      </c>
    </row>
    <row r="46" spans="1:14" ht="12.75">
      <c r="A46" s="27" t="s">
        <v>41</v>
      </c>
      <c r="B46" s="28"/>
      <c r="C46" s="28"/>
      <c r="D46" s="28"/>
      <c r="E46" s="29"/>
      <c r="F46" s="1">
        <v>0</v>
      </c>
      <c r="G46" s="1">
        <v>0</v>
      </c>
      <c r="H46" s="1">
        <v>0</v>
      </c>
      <c r="I46" s="2">
        <v>0</v>
      </c>
      <c r="J46" s="1">
        <v>0</v>
      </c>
      <c r="K46" s="2">
        <v>0</v>
      </c>
      <c r="L46" s="1">
        <v>0</v>
      </c>
      <c r="M46" s="2">
        <v>0</v>
      </c>
      <c r="N46" s="11">
        <v>0</v>
      </c>
    </row>
    <row r="47" spans="1:14" ht="12.75">
      <c r="A47" s="27" t="s">
        <v>44</v>
      </c>
      <c r="B47" s="28"/>
      <c r="C47" s="28"/>
      <c r="D47" s="28"/>
      <c r="E47" s="29"/>
      <c r="F47" s="1">
        <v>0</v>
      </c>
      <c r="G47" s="1">
        <v>0</v>
      </c>
      <c r="H47" s="1">
        <v>0</v>
      </c>
      <c r="I47" s="2">
        <v>0</v>
      </c>
      <c r="J47" s="1">
        <v>0</v>
      </c>
      <c r="K47" s="2">
        <v>0</v>
      </c>
      <c r="L47" s="1">
        <v>0</v>
      </c>
      <c r="M47" s="2">
        <v>0</v>
      </c>
      <c r="N47" s="11">
        <v>0</v>
      </c>
    </row>
    <row r="48" spans="1:14" ht="12.75">
      <c r="A48" s="27" t="s">
        <v>49</v>
      </c>
      <c r="B48" s="28"/>
      <c r="C48" s="28"/>
      <c r="D48" s="28"/>
      <c r="E48" s="29"/>
      <c r="F48" s="1">
        <v>149933874</v>
      </c>
      <c r="G48" s="1">
        <v>126480591.18</v>
      </c>
      <c r="H48" s="1">
        <v>100389625.47</v>
      </c>
      <c r="I48" s="2">
        <v>79.37</v>
      </c>
      <c r="J48" s="1">
        <v>7125433.66</v>
      </c>
      <c r="K48" s="2">
        <v>5.63</v>
      </c>
      <c r="L48" s="1">
        <v>1092016.42</v>
      </c>
      <c r="M48" s="2">
        <v>0.86</v>
      </c>
      <c r="N48" s="11">
        <v>0</v>
      </c>
    </row>
    <row r="49" spans="1:14" ht="12.75">
      <c r="A49" s="27" t="s">
        <v>41</v>
      </c>
      <c r="B49" s="28"/>
      <c r="C49" s="28"/>
      <c r="D49" s="28"/>
      <c r="E49" s="29"/>
      <c r="F49" s="1">
        <v>149932774</v>
      </c>
      <c r="G49" s="1">
        <v>126411806.21</v>
      </c>
      <c r="H49" s="1">
        <v>100321940.5</v>
      </c>
      <c r="I49" s="2">
        <v>79.36</v>
      </c>
      <c r="J49" s="1">
        <v>7125433.66</v>
      </c>
      <c r="K49" s="2">
        <v>5.64</v>
      </c>
      <c r="L49" s="1">
        <v>1092016.42</v>
      </c>
      <c r="M49" s="2">
        <v>0.86</v>
      </c>
      <c r="N49" s="11">
        <v>0</v>
      </c>
    </row>
    <row r="50" spans="1:14" ht="12.75">
      <c r="A50" s="27" t="s">
        <v>44</v>
      </c>
      <c r="B50" s="28"/>
      <c r="C50" s="28"/>
      <c r="D50" s="28"/>
      <c r="E50" s="29"/>
      <c r="F50" s="1">
        <v>1100</v>
      </c>
      <c r="G50" s="1">
        <v>68784.97</v>
      </c>
      <c r="H50" s="1">
        <v>67684.97</v>
      </c>
      <c r="I50" s="2">
        <v>98.4</v>
      </c>
      <c r="J50" s="1">
        <v>0</v>
      </c>
      <c r="K50" s="2">
        <v>0</v>
      </c>
      <c r="L50" s="1">
        <v>0</v>
      </c>
      <c r="M50" s="2">
        <v>0</v>
      </c>
      <c r="N50" s="11">
        <v>0</v>
      </c>
    </row>
    <row r="51" spans="1:14" ht="12.75">
      <c r="A51" s="41" t="s">
        <v>50</v>
      </c>
      <c r="B51" s="42"/>
      <c r="C51" s="42"/>
      <c r="D51" s="42"/>
      <c r="E51" s="43"/>
      <c r="F51" s="3">
        <v>3854920078</v>
      </c>
      <c r="G51" s="3">
        <v>3343432078</v>
      </c>
      <c r="H51" s="3">
        <v>2042580047.14</v>
      </c>
      <c r="I51" s="4">
        <v>61.09</v>
      </c>
      <c r="J51" s="3">
        <v>476637345.32</v>
      </c>
      <c r="K51" s="4">
        <v>14.26</v>
      </c>
      <c r="L51" s="3">
        <v>31471355.67</v>
      </c>
      <c r="M51" s="4">
        <v>0.94</v>
      </c>
      <c r="N51" s="12">
        <v>0</v>
      </c>
    </row>
    <row r="52" spans="1:5" ht="12.75">
      <c r="A52" s="30"/>
      <c r="B52" s="30"/>
      <c r="C52" s="30"/>
      <c r="D52" s="30"/>
      <c r="E52" s="30"/>
    </row>
    <row r="55" spans="1:14" ht="42" customHeight="1">
      <c r="A55" s="80" t="s">
        <v>51</v>
      </c>
      <c r="B55" s="81"/>
      <c r="C55" s="81"/>
      <c r="D55" s="81"/>
      <c r="E55" s="81"/>
      <c r="F55" s="81"/>
      <c r="G55" s="81"/>
      <c r="H55" s="82"/>
      <c r="I55" s="38" t="s">
        <v>52</v>
      </c>
      <c r="J55" s="39"/>
      <c r="K55" s="38" t="s">
        <v>53</v>
      </c>
      <c r="L55" s="40"/>
      <c r="M55" s="38" t="s">
        <v>54</v>
      </c>
      <c r="N55" s="39"/>
    </row>
    <row r="56" spans="1:14" ht="12.75">
      <c r="A56" s="13"/>
      <c r="N56" s="14"/>
    </row>
    <row r="57" spans="1:14" ht="12.75">
      <c r="A57" s="33" t="s">
        <v>55</v>
      </c>
      <c r="B57" s="34"/>
      <c r="C57" s="34"/>
      <c r="D57" s="34"/>
      <c r="E57" s="34"/>
      <c r="F57" s="34"/>
      <c r="G57" s="34"/>
      <c r="H57" s="35"/>
      <c r="I57" s="59">
        <v>2042580047.14</v>
      </c>
      <c r="J57" s="60"/>
      <c r="K57" s="59">
        <v>476637345.32</v>
      </c>
      <c r="L57" s="60"/>
      <c r="M57" s="59">
        <v>31471355.67</v>
      </c>
      <c r="N57" s="101"/>
    </row>
    <row r="58" spans="1:14" ht="12.75">
      <c r="A58" s="27" t="s">
        <v>56</v>
      </c>
      <c r="B58" s="28"/>
      <c r="C58" s="28"/>
      <c r="D58" s="28"/>
      <c r="E58" s="28"/>
      <c r="F58" s="28"/>
      <c r="G58" s="28"/>
      <c r="H58" s="29"/>
      <c r="I58" s="54">
        <v>0</v>
      </c>
      <c r="J58" s="55"/>
      <c r="K58" s="54">
        <v>0</v>
      </c>
      <c r="L58" s="55"/>
      <c r="M58" s="54">
        <v>0</v>
      </c>
      <c r="N58" s="56"/>
    </row>
    <row r="59" spans="1:14" ht="12.75">
      <c r="A59" s="27" t="s">
        <v>57</v>
      </c>
      <c r="B59" s="28"/>
      <c r="C59" s="28"/>
      <c r="D59" s="28"/>
      <c r="E59" s="28"/>
      <c r="F59" s="28"/>
      <c r="G59" s="28"/>
      <c r="H59" s="29"/>
      <c r="I59" s="54">
        <v>0</v>
      </c>
      <c r="J59" s="55"/>
      <c r="K59" s="54">
        <v>0</v>
      </c>
      <c r="L59" s="55"/>
      <c r="M59" s="54">
        <v>0</v>
      </c>
      <c r="N59" s="56"/>
    </row>
    <row r="60" spans="1:14" ht="12.75">
      <c r="A60" s="27" t="s">
        <v>58</v>
      </c>
      <c r="B60" s="28"/>
      <c r="C60" s="28"/>
      <c r="D60" s="28"/>
      <c r="E60" s="28"/>
      <c r="F60" s="28"/>
      <c r="G60" s="28"/>
      <c r="H60" s="29"/>
      <c r="I60" s="54">
        <v>0</v>
      </c>
      <c r="J60" s="55"/>
      <c r="K60" s="54">
        <v>0</v>
      </c>
      <c r="L60" s="55"/>
      <c r="M60" s="54">
        <v>0</v>
      </c>
      <c r="N60" s="56"/>
    </row>
    <row r="61" spans="1:14" ht="12.75">
      <c r="A61" s="41" t="s">
        <v>59</v>
      </c>
      <c r="B61" s="42"/>
      <c r="C61" s="42"/>
      <c r="D61" s="42"/>
      <c r="E61" s="42"/>
      <c r="F61" s="42"/>
      <c r="G61" s="42"/>
      <c r="H61" s="43"/>
      <c r="I61" s="50">
        <v>2042580047.14</v>
      </c>
      <c r="J61" s="51"/>
      <c r="K61" s="50">
        <v>476637345.32</v>
      </c>
      <c r="L61" s="51"/>
      <c r="M61" s="50">
        <v>31471355.67</v>
      </c>
      <c r="N61" s="100"/>
    </row>
    <row r="62" spans="1:14" ht="12.75">
      <c r="A62" s="84" t="s">
        <v>60</v>
      </c>
      <c r="B62" s="85"/>
      <c r="C62" s="85"/>
      <c r="D62" s="85"/>
      <c r="E62" s="85"/>
      <c r="F62" s="85"/>
      <c r="G62" s="85"/>
      <c r="H62" s="86"/>
      <c r="I62" s="89">
        <v>703446826.8</v>
      </c>
      <c r="J62" s="90"/>
      <c r="K62" s="90"/>
      <c r="L62" s="90"/>
      <c r="M62" s="90"/>
      <c r="N62" s="91"/>
    </row>
    <row r="63" spans="1:14" ht="12.75">
      <c r="A63" s="84" t="s">
        <v>61</v>
      </c>
      <c r="B63" s="85"/>
      <c r="C63" s="85"/>
      <c r="D63" s="85"/>
      <c r="E63" s="85"/>
      <c r="F63" s="85"/>
      <c r="G63" s="85"/>
      <c r="H63" s="86"/>
      <c r="I63" s="92">
        <v>0</v>
      </c>
      <c r="J63" s="93"/>
      <c r="K63" s="93"/>
      <c r="L63" s="93"/>
      <c r="M63" s="93"/>
      <c r="N63" s="94"/>
    </row>
    <row r="64" spans="1:14" ht="12.75">
      <c r="A64" s="84" t="s">
        <v>62</v>
      </c>
      <c r="B64" s="85"/>
      <c r="C64" s="85"/>
      <c r="D64" s="85"/>
      <c r="E64" s="85"/>
      <c r="F64" s="85"/>
      <c r="G64" s="85"/>
      <c r="H64" s="86"/>
      <c r="I64" s="95">
        <v>1339133220.34</v>
      </c>
      <c r="J64" s="96"/>
      <c r="K64" s="97" t="s">
        <v>63</v>
      </c>
      <c r="L64" s="98"/>
      <c r="M64" s="97" t="s">
        <v>64</v>
      </c>
      <c r="N64" s="99"/>
    </row>
    <row r="65" spans="1:14" ht="12.75">
      <c r="A65" s="84" t="s">
        <v>65</v>
      </c>
      <c r="B65" s="85"/>
      <c r="C65" s="85"/>
      <c r="D65" s="85"/>
      <c r="E65" s="85"/>
      <c r="F65" s="85"/>
      <c r="G65" s="85"/>
      <c r="H65" s="86"/>
      <c r="I65" s="68">
        <v>0</v>
      </c>
      <c r="J65" s="69"/>
      <c r="K65" s="68">
        <v>0</v>
      </c>
      <c r="L65" s="69"/>
      <c r="M65" s="68">
        <v>0</v>
      </c>
      <c r="N65" s="70"/>
    </row>
    <row r="66" spans="1:14" ht="27" customHeight="1">
      <c r="A66" s="41" t="s">
        <v>66</v>
      </c>
      <c r="B66" s="42"/>
      <c r="C66" s="42"/>
      <c r="D66" s="42"/>
      <c r="E66" s="42"/>
      <c r="F66" s="42"/>
      <c r="G66" s="42"/>
      <c r="H66" s="43"/>
      <c r="I66" s="87"/>
      <c r="J66" s="87"/>
      <c r="K66" s="52">
        <v>10.16</v>
      </c>
      <c r="L66" s="83"/>
      <c r="M66" s="87"/>
      <c r="N66" s="88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70" spans="1:14" ht="12.75">
      <c r="A70" s="44" t="s">
        <v>67</v>
      </c>
      <c r="B70" s="45"/>
      <c r="C70" s="45"/>
      <c r="D70" s="45"/>
      <c r="E70" s="45"/>
      <c r="F70" s="45"/>
      <c r="G70" s="46"/>
      <c r="H70" s="38" t="s">
        <v>68</v>
      </c>
      <c r="I70" s="40"/>
      <c r="J70" s="40"/>
      <c r="K70" s="40"/>
      <c r="L70" s="40"/>
      <c r="M70" s="40"/>
      <c r="N70" s="40"/>
    </row>
    <row r="71" spans="1:14" ht="12.75">
      <c r="A71" s="77"/>
      <c r="B71" s="30"/>
      <c r="C71" s="30"/>
      <c r="D71" s="30"/>
      <c r="E71" s="30"/>
      <c r="F71" s="30"/>
      <c r="G71" s="78"/>
      <c r="H71" s="64" t="s">
        <v>69</v>
      </c>
      <c r="I71" s="65"/>
      <c r="J71" s="38" t="s">
        <v>70</v>
      </c>
      <c r="K71" s="40"/>
      <c r="L71" s="39"/>
      <c r="M71" s="64" t="s">
        <v>71</v>
      </c>
      <c r="N71" s="65"/>
    </row>
    <row r="72" spans="1:14" ht="44.25" customHeight="1">
      <c r="A72" s="47"/>
      <c r="B72" s="48"/>
      <c r="C72" s="48"/>
      <c r="D72" s="48"/>
      <c r="E72" s="48"/>
      <c r="F72" s="48"/>
      <c r="G72" s="49"/>
      <c r="H72" s="66"/>
      <c r="I72" s="67"/>
      <c r="J72" s="19" t="s">
        <v>72</v>
      </c>
      <c r="K72" s="19" t="s">
        <v>73</v>
      </c>
      <c r="L72" s="19" t="s">
        <v>74</v>
      </c>
      <c r="M72" s="66"/>
      <c r="N72" s="67"/>
    </row>
    <row r="73" spans="1:14" ht="12.75">
      <c r="A73" s="13"/>
      <c r="N73" s="14"/>
    </row>
    <row r="74" spans="1:14" ht="12.75">
      <c r="A74" s="33" t="s">
        <v>75</v>
      </c>
      <c r="B74" s="34"/>
      <c r="C74" s="34"/>
      <c r="D74" s="34"/>
      <c r="E74" s="34"/>
      <c r="F74" s="34"/>
      <c r="G74" s="35"/>
      <c r="H74" s="61">
        <v>0</v>
      </c>
      <c r="I74" s="71"/>
      <c r="J74" s="9">
        <v>0</v>
      </c>
      <c r="K74" s="9">
        <v>0</v>
      </c>
      <c r="L74" s="9">
        <v>0</v>
      </c>
      <c r="M74" s="61">
        <v>0</v>
      </c>
      <c r="N74" s="62"/>
    </row>
    <row r="75" spans="1:14" ht="12.75">
      <c r="A75" s="27" t="s">
        <v>76</v>
      </c>
      <c r="B75" s="28"/>
      <c r="C75" s="28"/>
      <c r="D75" s="28"/>
      <c r="E75" s="28"/>
      <c r="F75" s="28"/>
      <c r="G75" s="29"/>
      <c r="H75" s="54">
        <v>0</v>
      </c>
      <c r="I75" s="55"/>
      <c r="J75" s="2">
        <v>0</v>
      </c>
      <c r="K75" s="2">
        <v>0</v>
      </c>
      <c r="L75" s="2">
        <v>0</v>
      </c>
      <c r="M75" s="54">
        <v>0</v>
      </c>
      <c r="N75" s="56"/>
    </row>
    <row r="76" spans="1:14" ht="12.75">
      <c r="A76" s="27" t="s">
        <v>77</v>
      </c>
      <c r="B76" s="28"/>
      <c r="C76" s="28"/>
      <c r="D76" s="28"/>
      <c r="E76" s="28"/>
      <c r="F76" s="28"/>
      <c r="G76" s="29"/>
      <c r="H76" s="54">
        <v>0</v>
      </c>
      <c r="I76" s="55"/>
      <c r="J76" s="2">
        <v>0</v>
      </c>
      <c r="K76" s="2">
        <v>0</v>
      </c>
      <c r="L76" s="2">
        <v>0</v>
      </c>
      <c r="M76" s="54">
        <v>0</v>
      </c>
      <c r="N76" s="56"/>
    </row>
    <row r="77" spans="1:14" ht="12.75">
      <c r="A77" s="41" t="s">
        <v>78</v>
      </c>
      <c r="B77" s="42"/>
      <c r="C77" s="42"/>
      <c r="D77" s="42"/>
      <c r="E77" s="42"/>
      <c r="F77" s="42"/>
      <c r="G77" s="43"/>
      <c r="H77" s="52">
        <v>0</v>
      </c>
      <c r="I77" s="83"/>
      <c r="J77" s="4">
        <v>0</v>
      </c>
      <c r="K77" s="4">
        <v>0</v>
      </c>
      <c r="L77" s="4">
        <v>0</v>
      </c>
      <c r="M77" s="52">
        <v>0</v>
      </c>
      <c r="N77" s="53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M78" s="30"/>
      <c r="N78" s="30"/>
    </row>
    <row r="81" spans="1:14" ht="12.75">
      <c r="A81" s="80" t="s">
        <v>79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2"/>
    </row>
    <row r="82" spans="1:14" ht="89.25">
      <c r="A82" s="20" t="s">
        <v>80</v>
      </c>
      <c r="B82" s="8" t="s">
        <v>81</v>
      </c>
      <c r="C82" s="8" t="s">
        <v>82</v>
      </c>
      <c r="D82" s="8" t="s">
        <v>83</v>
      </c>
      <c r="E82" s="8" t="s">
        <v>84</v>
      </c>
      <c r="F82" s="8" t="s">
        <v>85</v>
      </c>
      <c r="G82" s="8" t="s">
        <v>86</v>
      </c>
      <c r="H82" s="8" t="s">
        <v>87</v>
      </c>
      <c r="I82" s="38" t="s">
        <v>88</v>
      </c>
      <c r="J82" s="39"/>
      <c r="K82" s="38" t="s">
        <v>89</v>
      </c>
      <c r="L82" s="39"/>
      <c r="M82" s="38" t="s">
        <v>90</v>
      </c>
      <c r="N82" s="39"/>
    </row>
    <row r="83" spans="4:14" ht="12.75">
      <c r="D83" s="21"/>
      <c r="E83" s="21"/>
      <c r="N83" s="14"/>
    </row>
    <row r="84" spans="1:14" ht="12.75">
      <c r="A84" s="22" t="s">
        <v>91</v>
      </c>
      <c r="B84" s="15">
        <v>703446826.8</v>
      </c>
      <c r="C84" s="15">
        <v>476637345.32</v>
      </c>
      <c r="D84" s="23">
        <f>IF(C84&lt;B84,0,C84-B84)</f>
        <v>0</v>
      </c>
      <c r="E84" s="23">
        <v>0</v>
      </c>
      <c r="F84" s="9">
        <v>0</v>
      </c>
      <c r="G84" s="9">
        <v>0</v>
      </c>
      <c r="H84" s="9">
        <v>0</v>
      </c>
      <c r="I84" s="61">
        <v>0</v>
      </c>
      <c r="J84" s="62"/>
      <c r="K84" s="61">
        <v>0</v>
      </c>
      <c r="L84" s="71"/>
      <c r="M84" s="61">
        <f>((D84+F84)-K84)</f>
        <v>0</v>
      </c>
      <c r="N84" s="62"/>
    </row>
    <row r="85" spans="1:14" ht="12.75" customHeight="1">
      <c r="A85" s="24" t="s">
        <v>92</v>
      </c>
      <c r="B85" s="23">
        <v>3023560613.5484996</v>
      </c>
      <c r="C85" s="23">
        <v>3713689998.45</v>
      </c>
      <c r="D85" s="23">
        <f>IF(C85&lt;B85,0,C85-B85)</f>
        <v>690129384.9015002</v>
      </c>
      <c r="E85" s="23">
        <v>178518463.2999997</v>
      </c>
      <c r="F85" s="2">
        <v>0</v>
      </c>
      <c r="G85" s="2">
        <v>0</v>
      </c>
      <c r="H85" s="1">
        <v>29464918.95</v>
      </c>
      <c r="I85" s="54">
        <v>0</v>
      </c>
      <c r="J85" s="55"/>
      <c r="K85" s="57">
        <v>134301.6</v>
      </c>
      <c r="L85" s="58"/>
      <c r="M85" s="57">
        <f>((D85+F85)-K85)</f>
        <v>689995083.3015002</v>
      </c>
      <c r="N85" s="79"/>
    </row>
    <row r="86" spans="1:14" ht="12.75">
      <c r="A86" s="24" t="s">
        <v>93</v>
      </c>
      <c r="B86" s="23">
        <v>2745003379.3005004</v>
      </c>
      <c r="C86" s="23">
        <v>3531271738.03</v>
      </c>
      <c r="D86" s="23">
        <f>IF(C86&lt;B86,0,C86-B86)</f>
        <v>786268358.7294998</v>
      </c>
      <c r="E86" s="23">
        <v>279731844.45000017</v>
      </c>
      <c r="F86" s="2">
        <v>0</v>
      </c>
      <c r="G86" s="2">
        <v>0</v>
      </c>
      <c r="H86" s="1">
        <v>262903636.49000034</v>
      </c>
      <c r="I86" s="57">
        <v>5101317.099999815</v>
      </c>
      <c r="J86" s="58"/>
      <c r="K86" s="57">
        <v>11726890.86</v>
      </c>
      <c r="L86" s="58"/>
      <c r="M86" s="57">
        <f>((D86+F86)-K86)</f>
        <v>774541467.8694998</v>
      </c>
      <c r="N86" s="79"/>
    </row>
    <row r="87" spans="1:14" ht="12.75">
      <c r="A87" s="24" t="s">
        <v>94</v>
      </c>
      <c r="B87" s="23">
        <v>2667397359.35</v>
      </c>
      <c r="C87" s="23">
        <v>2735672412.06</v>
      </c>
      <c r="D87" s="23">
        <f>IF(C87&lt;B87,0,C87-B87)</f>
        <v>68275052.71000004</v>
      </c>
      <c r="E87" s="23">
        <v>316844302.89</v>
      </c>
      <c r="F87" s="2">
        <v>0</v>
      </c>
      <c r="G87" s="23">
        <v>248569250.17999995</v>
      </c>
      <c r="H87" s="1">
        <v>278636208.19000006</v>
      </c>
      <c r="I87" s="57">
        <v>13172013.149999917</v>
      </c>
      <c r="J87" s="58"/>
      <c r="K87" s="57">
        <v>25036081.550000027</v>
      </c>
      <c r="L87" s="58"/>
      <c r="M87" s="57">
        <f>((D87+F87)-K87)</f>
        <v>43238971.16000001</v>
      </c>
      <c r="N87" s="79"/>
    </row>
    <row r="88" spans="1:14" ht="12.75">
      <c r="A88" s="24" t="s">
        <v>95</v>
      </c>
      <c r="B88" s="23">
        <v>4670729837.073</v>
      </c>
      <c r="C88" s="23">
        <v>6204378236.51</v>
      </c>
      <c r="D88" s="23">
        <f>IF(C88&lt;B88,0,C88-B88)</f>
        <v>1533648399.4370003</v>
      </c>
      <c r="E88" s="23">
        <v>1227164121.08</v>
      </c>
      <c r="F88" s="2">
        <v>0</v>
      </c>
      <c r="G88" s="2">
        <v>0</v>
      </c>
      <c r="H88" s="1">
        <v>879214832.6000006</v>
      </c>
      <c r="I88" s="57">
        <v>18803232.36</v>
      </c>
      <c r="J88" s="58"/>
      <c r="K88" s="57">
        <v>329146056.12</v>
      </c>
      <c r="L88" s="58"/>
      <c r="M88" s="57">
        <f>((D88+F88)-K88)</f>
        <v>1204502343.3170004</v>
      </c>
      <c r="N88" s="79"/>
    </row>
    <row r="89" spans="1:14" ht="12.75">
      <c r="A89" s="25"/>
      <c r="B89" s="26"/>
      <c r="C89" s="25"/>
      <c r="D89" s="25"/>
      <c r="E89" s="25"/>
      <c r="F89" s="25"/>
      <c r="G89" s="25"/>
      <c r="H89" s="25"/>
      <c r="I89" s="17"/>
      <c r="J89" s="26"/>
      <c r="K89" s="17"/>
      <c r="L89" s="26"/>
      <c r="M89" s="17"/>
      <c r="N89" s="18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N90" s="14"/>
    </row>
    <row r="91" spans="1:14" ht="12.75">
      <c r="A91" s="41" t="s">
        <v>96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3"/>
      <c r="M91" s="52">
        <v>0</v>
      </c>
      <c r="N91" s="53"/>
    </row>
    <row r="92" spans="1:14" ht="12.75">
      <c r="A92" s="41" t="s">
        <v>97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3"/>
      <c r="M92" s="52">
        <v>0</v>
      </c>
      <c r="N92" s="53"/>
    </row>
    <row r="93" spans="1:14" ht="12.75">
      <c r="A93" s="72" t="s">
        <v>98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4"/>
      <c r="M93" s="75">
        <v>0</v>
      </c>
      <c r="N93" s="76"/>
    </row>
    <row r="94" spans="13:14" ht="12.75">
      <c r="M94" s="30"/>
      <c r="N94" s="30"/>
    </row>
    <row r="97" spans="1:14" ht="12.75">
      <c r="A97" s="44" t="s">
        <v>99</v>
      </c>
      <c r="B97" s="45"/>
      <c r="C97" s="45"/>
      <c r="D97" s="45"/>
      <c r="E97" s="45"/>
      <c r="F97" s="45"/>
      <c r="G97" s="46"/>
      <c r="H97" s="38" t="s">
        <v>100</v>
      </c>
      <c r="I97" s="40"/>
      <c r="J97" s="40"/>
      <c r="K97" s="40"/>
      <c r="L97" s="40"/>
      <c r="M97" s="40"/>
      <c r="N97" s="40"/>
    </row>
    <row r="98" spans="1:14" ht="12.75">
      <c r="A98" s="77"/>
      <c r="B98" s="30"/>
      <c r="C98" s="30"/>
      <c r="D98" s="30"/>
      <c r="E98" s="30"/>
      <c r="F98" s="30"/>
      <c r="G98" s="78"/>
      <c r="H98" s="64" t="s">
        <v>101</v>
      </c>
      <c r="I98" s="65"/>
      <c r="J98" s="38" t="s">
        <v>70</v>
      </c>
      <c r="K98" s="40"/>
      <c r="L98" s="39"/>
      <c r="M98" s="64" t="s">
        <v>102</v>
      </c>
      <c r="N98" s="65"/>
    </row>
    <row r="99" spans="1:14" ht="42" customHeight="1">
      <c r="A99" s="47"/>
      <c r="B99" s="48"/>
      <c r="C99" s="48"/>
      <c r="D99" s="48"/>
      <c r="E99" s="48"/>
      <c r="F99" s="48"/>
      <c r="G99" s="49"/>
      <c r="H99" s="66"/>
      <c r="I99" s="67"/>
      <c r="J99" s="19" t="s">
        <v>103</v>
      </c>
      <c r="K99" s="19" t="s">
        <v>104</v>
      </c>
      <c r="L99" s="19" t="s">
        <v>105</v>
      </c>
      <c r="M99" s="66"/>
      <c r="N99" s="67"/>
    </row>
    <row r="100" ht="12.75">
      <c r="N100" s="14"/>
    </row>
    <row r="101" spans="1:14" ht="12.75">
      <c r="A101" s="33" t="s">
        <v>106</v>
      </c>
      <c r="B101" s="34"/>
      <c r="C101" s="34"/>
      <c r="D101" s="34"/>
      <c r="E101" s="34"/>
      <c r="F101" s="34"/>
      <c r="G101" s="35"/>
      <c r="H101" s="61">
        <v>0</v>
      </c>
      <c r="I101" s="71"/>
      <c r="J101" s="9">
        <v>0</v>
      </c>
      <c r="K101" s="9">
        <v>0</v>
      </c>
      <c r="L101" s="9">
        <v>0</v>
      </c>
      <c r="M101" s="61">
        <v>0</v>
      </c>
      <c r="N101" s="62"/>
    </row>
    <row r="102" spans="1:14" ht="12.75">
      <c r="A102" s="27" t="s">
        <v>107</v>
      </c>
      <c r="B102" s="28"/>
      <c r="C102" s="28"/>
      <c r="D102" s="28"/>
      <c r="E102" s="28"/>
      <c r="F102" s="28"/>
      <c r="G102" s="29"/>
      <c r="H102" s="54">
        <v>0</v>
      </c>
      <c r="I102" s="55"/>
      <c r="J102" s="2">
        <v>0</v>
      </c>
      <c r="K102" s="2">
        <v>0</v>
      </c>
      <c r="L102" s="2">
        <v>0</v>
      </c>
      <c r="M102" s="54">
        <v>0</v>
      </c>
      <c r="N102" s="56"/>
    </row>
    <row r="103" spans="1:14" ht="12.75">
      <c r="A103" s="27" t="s">
        <v>108</v>
      </c>
      <c r="B103" s="28"/>
      <c r="C103" s="28"/>
      <c r="D103" s="28"/>
      <c r="E103" s="28"/>
      <c r="F103" s="28"/>
      <c r="G103" s="29"/>
      <c r="H103" s="54">
        <v>0</v>
      </c>
      <c r="I103" s="55"/>
      <c r="J103" s="2">
        <v>0</v>
      </c>
      <c r="K103" s="2">
        <v>0</v>
      </c>
      <c r="L103" s="2">
        <v>0</v>
      </c>
      <c r="M103" s="54">
        <v>0</v>
      </c>
      <c r="N103" s="56"/>
    </row>
    <row r="104" spans="1:14" ht="12.75">
      <c r="A104" s="41" t="s">
        <v>109</v>
      </c>
      <c r="B104" s="42"/>
      <c r="C104" s="42"/>
      <c r="D104" s="42"/>
      <c r="E104" s="42"/>
      <c r="F104" s="42"/>
      <c r="G104" s="43"/>
      <c r="H104" s="68">
        <v>0</v>
      </c>
      <c r="I104" s="69"/>
      <c r="J104" s="16">
        <v>0</v>
      </c>
      <c r="K104" s="16">
        <v>0</v>
      </c>
      <c r="L104" s="16">
        <v>0</v>
      </c>
      <c r="M104" s="68">
        <v>0</v>
      </c>
      <c r="N104" s="7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M105" s="30"/>
      <c r="N105" s="63"/>
    </row>
    <row r="106" ht="12.75">
      <c r="N106" s="14"/>
    </row>
    <row r="107" spans="1:14" ht="12.75">
      <c r="A107" s="44" t="s">
        <v>110</v>
      </c>
      <c r="B107" s="45"/>
      <c r="C107" s="45"/>
      <c r="D107" s="45"/>
      <c r="E107" s="46"/>
      <c r="F107" s="64" t="s">
        <v>9</v>
      </c>
      <c r="G107" s="65"/>
      <c r="H107" s="64" t="s">
        <v>10</v>
      </c>
      <c r="I107" s="65"/>
      <c r="J107" s="38" t="s">
        <v>11</v>
      </c>
      <c r="K107" s="40"/>
      <c r="L107" s="40"/>
      <c r="M107" s="40"/>
      <c r="N107" s="39"/>
    </row>
    <row r="108" spans="1:14" ht="12.75">
      <c r="A108" s="47"/>
      <c r="B108" s="48"/>
      <c r="C108" s="48"/>
      <c r="D108" s="48"/>
      <c r="E108" s="49"/>
      <c r="F108" s="66"/>
      <c r="G108" s="67"/>
      <c r="H108" s="66"/>
      <c r="I108" s="67"/>
      <c r="J108" s="38" t="s">
        <v>12</v>
      </c>
      <c r="K108" s="40"/>
      <c r="L108" s="39"/>
      <c r="M108" s="38" t="s">
        <v>13</v>
      </c>
      <c r="N108" s="39"/>
    </row>
    <row r="109" spans="1:14" ht="12.75">
      <c r="A109" s="33" t="s">
        <v>111</v>
      </c>
      <c r="B109" s="34"/>
      <c r="C109" s="34"/>
      <c r="D109" s="34"/>
      <c r="E109" s="35"/>
      <c r="F109" s="59">
        <v>3527559607</v>
      </c>
      <c r="G109" s="60"/>
      <c r="H109" s="59">
        <v>3527559607</v>
      </c>
      <c r="I109" s="60"/>
      <c r="J109" s="59">
        <v>461864400.39</v>
      </c>
      <c r="K109" s="60"/>
      <c r="L109" s="60"/>
      <c r="M109" s="61">
        <v>13.09</v>
      </c>
      <c r="N109" s="62"/>
    </row>
    <row r="110" spans="1:14" ht="12.75">
      <c r="A110" s="27" t="s">
        <v>112</v>
      </c>
      <c r="B110" s="28"/>
      <c r="C110" s="28"/>
      <c r="D110" s="28"/>
      <c r="E110" s="29"/>
      <c r="F110" s="57">
        <v>3179898818</v>
      </c>
      <c r="G110" s="58"/>
      <c r="H110" s="57">
        <v>3179898818</v>
      </c>
      <c r="I110" s="58"/>
      <c r="J110" s="57">
        <v>407331149.89</v>
      </c>
      <c r="K110" s="58"/>
      <c r="L110" s="58"/>
      <c r="M110" s="54">
        <v>12.81</v>
      </c>
      <c r="N110" s="56"/>
    </row>
    <row r="111" spans="1:14" ht="12.75">
      <c r="A111" s="27" t="s">
        <v>113</v>
      </c>
      <c r="B111" s="28"/>
      <c r="C111" s="28"/>
      <c r="D111" s="28"/>
      <c r="E111" s="29"/>
      <c r="F111" s="57">
        <v>347660789</v>
      </c>
      <c r="G111" s="58"/>
      <c r="H111" s="57">
        <v>347660789</v>
      </c>
      <c r="I111" s="58"/>
      <c r="J111" s="57">
        <v>54533250.5</v>
      </c>
      <c r="K111" s="58"/>
      <c r="L111" s="58"/>
      <c r="M111" s="54">
        <v>15.69</v>
      </c>
      <c r="N111" s="56"/>
    </row>
    <row r="112" spans="1:14" ht="12.75">
      <c r="A112" s="27" t="s">
        <v>114</v>
      </c>
      <c r="B112" s="28"/>
      <c r="C112" s="28"/>
      <c r="D112" s="28"/>
      <c r="E112" s="29"/>
      <c r="F112" s="54">
        <v>0</v>
      </c>
      <c r="G112" s="55"/>
      <c r="H112" s="54">
        <v>0</v>
      </c>
      <c r="I112" s="55"/>
      <c r="J112" s="54">
        <v>0</v>
      </c>
      <c r="K112" s="55"/>
      <c r="L112" s="55"/>
      <c r="M112" s="54">
        <v>0</v>
      </c>
      <c r="N112" s="56"/>
    </row>
    <row r="113" spans="1:14" ht="12.75">
      <c r="A113" s="27" t="s">
        <v>115</v>
      </c>
      <c r="B113" s="28"/>
      <c r="C113" s="28"/>
      <c r="D113" s="28"/>
      <c r="E113" s="29"/>
      <c r="F113" s="54">
        <v>0</v>
      </c>
      <c r="G113" s="55"/>
      <c r="H113" s="54">
        <v>0</v>
      </c>
      <c r="I113" s="55"/>
      <c r="J113" s="54">
        <v>0</v>
      </c>
      <c r="K113" s="55"/>
      <c r="L113" s="55"/>
      <c r="M113" s="54">
        <v>0</v>
      </c>
      <c r="N113" s="56"/>
    </row>
    <row r="114" spans="1:14" ht="12.75">
      <c r="A114" s="27" t="s">
        <v>116</v>
      </c>
      <c r="B114" s="28"/>
      <c r="C114" s="28"/>
      <c r="D114" s="28"/>
      <c r="E114" s="29"/>
      <c r="F114" s="57">
        <v>82079700</v>
      </c>
      <c r="G114" s="58"/>
      <c r="H114" s="57">
        <v>82079700</v>
      </c>
      <c r="I114" s="58"/>
      <c r="J114" s="57">
        <v>11202726.12</v>
      </c>
      <c r="K114" s="58"/>
      <c r="L114" s="58"/>
      <c r="M114" s="54">
        <v>13.65</v>
      </c>
      <c r="N114" s="56"/>
    </row>
    <row r="115" spans="1:14" ht="27.75" customHeight="1">
      <c r="A115" s="41" t="s">
        <v>117</v>
      </c>
      <c r="B115" s="42"/>
      <c r="C115" s="42"/>
      <c r="D115" s="42"/>
      <c r="E115" s="43"/>
      <c r="F115" s="50">
        <v>3609639307</v>
      </c>
      <c r="G115" s="51"/>
      <c r="H115" s="50">
        <v>3609639307</v>
      </c>
      <c r="I115" s="51"/>
      <c r="J115" s="50">
        <v>473067126.51</v>
      </c>
      <c r="K115" s="51"/>
      <c r="L115" s="51"/>
      <c r="M115" s="52">
        <v>13.11</v>
      </c>
      <c r="N115" s="53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9" spans="1:14" ht="12.75">
      <c r="A119" s="44" t="s">
        <v>118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ht="12.75">
      <c r="A120" s="44" t="s">
        <v>119</v>
      </c>
      <c r="B120" s="45"/>
      <c r="C120" s="45"/>
      <c r="D120" s="45"/>
      <c r="E120" s="46"/>
      <c r="F120" s="36" t="s">
        <v>28</v>
      </c>
      <c r="G120" s="36" t="s">
        <v>29</v>
      </c>
      <c r="H120" s="38" t="s">
        <v>30</v>
      </c>
      <c r="I120" s="39"/>
      <c r="J120" s="38" t="s">
        <v>31</v>
      </c>
      <c r="K120" s="40"/>
      <c r="L120" s="38" t="s">
        <v>32</v>
      </c>
      <c r="M120" s="40"/>
      <c r="N120" s="36" t="s">
        <v>120</v>
      </c>
    </row>
    <row r="121" spans="1:14" ht="67.5" customHeight="1">
      <c r="A121" s="47"/>
      <c r="B121" s="48"/>
      <c r="C121" s="48"/>
      <c r="D121" s="48"/>
      <c r="E121" s="49"/>
      <c r="F121" s="37"/>
      <c r="G121" s="37"/>
      <c r="H121" s="8" t="s">
        <v>34</v>
      </c>
      <c r="I121" s="8" t="s">
        <v>35</v>
      </c>
      <c r="J121" s="8" t="s">
        <v>36</v>
      </c>
      <c r="K121" s="8" t="s">
        <v>37</v>
      </c>
      <c r="L121" s="8" t="s">
        <v>38</v>
      </c>
      <c r="M121" s="8" t="s">
        <v>39</v>
      </c>
      <c r="N121" s="37"/>
    </row>
    <row r="122" spans="1:14" ht="12.75">
      <c r="A122" s="13"/>
      <c r="N122" s="14"/>
    </row>
    <row r="123" spans="1:14" ht="12.75">
      <c r="A123" s="33" t="s">
        <v>121</v>
      </c>
      <c r="B123" s="34"/>
      <c r="C123" s="34"/>
      <c r="D123" s="34"/>
      <c r="E123" s="35"/>
      <c r="F123" s="15">
        <v>886936131</v>
      </c>
      <c r="G123" s="15">
        <v>903676332.26</v>
      </c>
      <c r="H123" s="15">
        <v>818908640.28</v>
      </c>
      <c r="I123" s="9">
        <v>90.62</v>
      </c>
      <c r="J123" s="15">
        <v>113467836.73</v>
      </c>
      <c r="K123" s="9">
        <v>12.56</v>
      </c>
      <c r="L123" s="15">
        <v>647738.68</v>
      </c>
      <c r="M123" s="9">
        <v>0.07</v>
      </c>
      <c r="N123" s="10">
        <v>0</v>
      </c>
    </row>
    <row r="124" spans="1:14" ht="12.75">
      <c r="A124" s="27" t="s">
        <v>41</v>
      </c>
      <c r="B124" s="28"/>
      <c r="C124" s="28"/>
      <c r="D124" s="28"/>
      <c r="E124" s="29"/>
      <c r="F124" s="1">
        <v>886924131</v>
      </c>
      <c r="G124" s="1">
        <v>903664332.26</v>
      </c>
      <c r="H124" s="1">
        <v>818908640.28</v>
      </c>
      <c r="I124" s="2">
        <v>90.62</v>
      </c>
      <c r="J124" s="1">
        <v>113467836.73</v>
      </c>
      <c r="K124" s="2">
        <v>12.56</v>
      </c>
      <c r="L124" s="1">
        <v>647738.68</v>
      </c>
      <c r="M124" s="2">
        <v>0.07</v>
      </c>
      <c r="N124" s="11">
        <v>0</v>
      </c>
    </row>
    <row r="125" spans="1:14" ht="12.75">
      <c r="A125" s="27" t="s">
        <v>42</v>
      </c>
      <c r="B125" s="28"/>
      <c r="C125" s="28"/>
      <c r="D125" s="28"/>
      <c r="E125" s="29"/>
      <c r="F125" s="1">
        <v>12000</v>
      </c>
      <c r="G125" s="1">
        <v>12000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1">
        <v>0</v>
      </c>
    </row>
    <row r="126" spans="1:14" ht="12.75">
      <c r="A126" s="27" t="s">
        <v>122</v>
      </c>
      <c r="B126" s="28"/>
      <c r="C126" s="28"/>
      <c r="D126" s="28"/>
      <c r="E126" s="29"/>
      <c r="F126" s="1">
        <v>3885005288</v>
      </c>
      <c r="G126" s="1">
        <v>3868165891.53</v>
      </c>
      <c r="H126" s="1">
        <v>2127359395.1</v>
      </c>
      <c r="I126" s="2">
        <v>55</v>
      </c>
      <c r="J126" s="1">
        <v>374306646.5</v>
      </c>
      <c r="K126" s="2">
        <v>9.68</v>
      </c>
      <c r="L126" s="1">
        <v>14992538.81</v>
      </c>
      <c r="M126" s="2">
        <v>0.39</v>
      </c>
      <c r="N126" s="11">
        <v>0</v>
      </c>
    </row>
    <row r="127" spans="1:14" ht="12.75">
      <c r="A127" s="27" t="s">
        <v>41</v>
      </c>
      <c r="B127" s="28"/>
      <c r="C127" s="28"/>
      <c r="D127" s="28"/>
      <c r="E127" s="29"/>
      <c r="F127" s="1">
        <v>3858744495</v>
      </c>
      <c r="G127" s="1">
        <v>3841724702.64</v>
      </c>
      <c r="H127" s="1">
        <v>2115597571.62</v>
      </c>
      <c r="I127" s="2">
        <v>55.07</v>
      </c>
      <c r="J127" s="1">
        <v>366112144.07</v>
      </c>
      <c r="K127" s="2">
        <v>9.53</v>
      </c>
      <c r="L127" s="1">
        <v>14878820.63</v>
      </c>
      <c r="M127" s="2">
        <v>0.39</v>
      </c>
      <c r="N127" s="11">
        <v>0</v>
      </c>
    </row>
    <row r="128" spans="1:14" ht="12.75">
      <c r="A128" s="27" t="s">
        <v>44</v>
      </c>
      <c r="B128" s="28"/>
      <c r="C128" s="28"/>
      <c r="D128" s="28"/>
      <c r="E128" s="29"/>
      <c r="F128" s="1">
        <v>26260793</v>
      </c>
      <c r="G128" s="1">
        <v>26441188.89</v>
      </c>
      <c r="H128" s="1">
        <v>11761823.48</v>
      </c>
      <c r="I128" s="2">
        <v>44.48</v>
      </c>
      <c r="J128" s="1">
        <v>8194502.43</v>
      </c>
      <c r="K128" s="2">
        <v>30.99</v>
      </c>
      <c r="L128" s="1">
        <v>113718.18</v>
      </c>
      <c r="M128" s="2">
        <v>0.43</v>
      </c>
      <c r="N128" s="11">
        <v>0</v>
      </c>
    </row>
    <row r="129" spans="1:14" ht="12.75">
      <c r="A129" s="27" t="s">
        <v>123</v>
      </c>
      <c r="B129" s="28"/>
      <c r="C129" s="28"/>
      <c r="D129" s="28"/>
      <c r="E129" s="29"/>
      <c r="F129" s="1">
        <v>56438785</v>
      </c>
      <c r="G129" s="1">
        <v>56438785</v>
      </c>
      <c r="H129" s="1">
        <v>54230069.79</v>
      </c>
      <c r="I129" s="2">
        <v>96.09</v>
      </c>
      <c r="J129" s="1">
        <v>33034.61</v>
      </c>
      <c r="K129" s="2">
        <v>0.06</v>
      </c>
      <c r="L129" s="1">
        <v>33034.61</v>
      </c>
      <c r="M129" s="2">
        <v>0.06</v>
      </c>
      <c r="N129" s="11">
        <v>0</v>
      </c>
    </row>
    <row r="130" spans="1:14" ht="12.75">
      <c r="A130" s="27" t="s">
        <v>41</v>
      </c>
      <c r="B130" s="28"/>
      <c r="C130" s="28"/>
      <c r="D130" s="28"/>
      <c r="E130" s="29"/>
      <c r="F130" s="1">
        <v>56438785</v>
      </c>
      <c r="G130" s="1">
        <v>56438785</v>
      </c>
      <c r="H130" s="1">
        <v>54230069.79</v>
      </c>
      <c r="I130" s="2">
        <v>96.09</v>
      </c>
      <c r="J130" s="1">
        <v>33034.61</v>
      </c>
      <c r="K130" s="2">
        <v>0.06</v>
      </c>
      <c r="L130" s="1">
        <v>33034.61</v>
      </c>
      <c r="M130" s="2">
        <v>0.06</v>
      </c>
      <c r="N130" s="11">
        <v>0</v>
      </c>
    </row>
    <row r="131" spans="1:14" ht="12.75">
      <c r="A131" s="27" t="s">
        <v>44</v>
      </c>
      <c r="B131" s="28"/>
      <c r="C131" s="28"/>
      <c r="D131" s="28"/>
      <c r="E131" s="29"/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1">
        <v>0</v>
      </c>
    </row>
    <row r="132" spans="1:14" ht="12.75">
      <c r="A132" s="27" t="s">
        <v>124</v>
      </c>
      <c r="B132" s="28"/>
      <c r="C132" s="28"/>
      <c r="D132" s="28"/>
      <c r="E132" s="29"/>
      <c r="F132" s="1">
        <v>89676232</v>
      </c>
      <c r="G132" s="1">
        <v>89676232</v>
      </c>
      <c r="H132" s="1">
        <v>32809143.98</v>
      </c>
      <c r="I132" s="2">
        <v>36.59</v>
      </c>
      <c r="J132" s="1">
        <v>3676800.71</v>
      </c>
      <c r="K132" s="2">
        <v>4.1</v>
      </c>
      <c r="L132" s="2">
        <v>0</v>
      </c>
      <c r="M132" s="2">
        <v>0</v>
      </c>
      <c r="N132" s="11">
        <v>0</v>
      </c>
    </row>
    <row r="133" spans="1:14" ht="12.75">
      <c r="A133" s="27" t="s">
        <v>41</v>
      </c>
      <c r="B133" s="28"/>
      <c r="C133" s="28"/>
      <c r="D133" s="28"/>
      <c r="E133" s="29"/>
      <c r="F133" s="1">
        <v>89672232</v>
      </c>
      <c r="G133" s="1">
        <v>89662056.59</v>
      </c>
      <c r="H133" s="1">
        <v>32798968.57</v>
      </c>
      <c r="I133" s="2">
        <v>36.58</v>
      </c>
      <c r="J133" s="1">
        <v>3676800.71</v>
      </c>
      <c r="K133" s="2">
        <v>4.1</v>
      </c>
      <c r="L133" s="2">
        <v>0</v>
      </c>
      <c r="M133" s="2">
        <v>0</v>
      </c>
      <c r="N133" s="11">
        <v>0</v>
      </c>
    </row>
    <row r="134" spans="1:14" ht="12.75">
      <c r="A134" s="27" t="s">
        <v>44</v>
      </c>
      <c r="B134" s="28"/>
      <c r="C134" s="28"/>
      <c r="D134" s="28"/>
      <c r="E134" s="29"/>
      <c r="F134" s="1">
        <v>4000</v>
      </c>
      <c r="G134" s="1">
        <v>14175.41</v>
      </c>
      <c r="H134" s="1">
        <v>10175.41</v>
      </c>
      <c r="I134" s="2">
        <v>71.78</v>
      </c>
      <c r="J134" s="2">
        <v>0</v>
      </c>
      <c r="K134" s="2">
        <v>0</v>
      </c>
      <c r="L134" s="2">
        <v>0</v>
      </c>
      <c r="M134" s="2">
        <v>0</v>
      </c>
      <c r="N134" s="11">
        <v>0</v>
      </c>
    </row>
    <row r="135" spans="1:14" ht="12.75">
      <c r="A135" s="27" t="s">
        <v>125</v>
      </c>
      <c r="B135" s="28"/>
      <c r="C135" s="28"/>
      <c r="D135" s="28"/>
      <c r="E135" s="29"/>
      <c r="F135" s="1">
        <v>112106013</v>
      </c>
      <c r="G135" s="1">
        <v>112106013</v>
      </c>
      <c r="H135" s="1">
        <v>92609230.56</v>
      </c>
      <c r="I135" s="2">
        <v>82.61</v>
      </c>
      <c r="J135" s="1">
        <v>148755.51</v>
      </c>
      <c r="K135" s="2">
        <v>0.13</v>
      </c>
      <c r="L135" s="1">
        <v>148755.51</v>
      </c>
      <c r="M135" s="2">
        <v>0.13</v>
      </c>
      <c r="N135" s="11">
        <v>0</v>
      </c>
    </row>
    <row r="136" spans="1:14" ht="12.75">
      <c r="A136" s="27" t="s">
        <v>41</v>
      </c>
      <c r="B136" s="28"/>
      <c r="C136" s="28"/>
      <c r="D136" s="28"/>
      <c r="E136" s="29"/>
      <c r="F136" s="1">
        <v>112098013</v>
      </c>
      <c r="G136" s="1">
        <v>112098013</v>
      </c>
      <c r="H136" s="1">
        <v>92609230.56</v>
      </c>
      <c r="I136" s="2">
        <v>82.61</v>
      </c>
      <c r="J136" s="1">
        <v>148755.51</v>
      </c>
      <c r="K136" s="2">
        <v>0.13</v>
      </c>
      <c r="L136" s="1">
        <v>148755.51</v>
      </c>
      <c r="M136" s="2">
        <v>0.13</v>
      </c>
      <c r="N136" s="11">
        <v>0</v>
      </c>
    </row>
    <row r="137" spans="1:14" ht="12.75">
      <c r="A137" s="27" t="s">
        <v>44</v>
      </c>
      <c r="B137" s="28"/>
      <c r="C137" s="28"/>
      <c r="D137" s="28"/>
      <c r="E137" s="29"/>
      <c r="F137" s="1">
        <v>8000</v>
      </c>
      <c r="G137" s="1">
        <v>8000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1">
        <v>0</v>
      </c>
    </row>
    <row r="138" spans="1:14" ht="12.75">
      <c r="A138" s="27" t="s">
        <v>126</v>
      </c>
      <c r="B138" s="28"/>
      <c r="C138" s="28"/>
      <c r="D138" s="28"/>
      <c r="E138" s="29"/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1">
        <v>0</v>
      </c>
    </row>
    <row r="139" spans="1:14" ht="12.75">
      <c r="A139" s="27" t="s">
        <v>41</v>
      </c>
      <c r="B139" s="28"/>
      <c r="C139" s="28"/>
      <c r="D139" s="28"/>
      <c r="E139" s="29"/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1">
        <v>0</v>
      </c>
    </row>
    <row r="140" spans="1:14" ht="12.75">
      <c r="A140" s="27" t="s">
        <v>44</v>
      </c>
      <c r="B140" s="28"/>
      <c r="C140" s="28"/>
      <c r="D140" s="28"/>
      <c r="E140" s="29"/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1">
        <v>0</v>
      </c>
    </row>
    <row r="141" spans="1:14" ht="12.75">
      <c r="A141" s="27" t="s">
        <v>127</v>
      </c>
      <c r="B141" s="28"/>
      <c r="C141" s="28"/>
      <c r="D141" s="28"/>
      <c r="E141" s="29"/>
      <c r="F141" s="1">
        <v>217889800</v>
      </c>
      <c r="G141" s="1">
        <v>217988995.21</v>
      </c>
      <c r="H141" s="1">
        <v>182886882.03</v>
      </c>
      <c r="I141" s="2">
        <v>83.9</v>
      </c>
      <c r="J141" s="1">
        <v>3291373.69</v>
      </c>
      <c r="K141" s="2">
        <v>1.51</v>
      </c>
      <c r="L141" s="1">
        <v>1520549.32</v>
      </c>
      <c r="M141" s="2">
        <v>0.7</v>
      </c>
      <c r="N141" s="11">
        <v>0</v>
      </c>
    </row>
    <row r="142" spans="1:14" ht="12.75">
      <c r="A142" s="27" t="s">
        <v>41</v>
      </c>
      <c r="B142" s="28"/>
      <c r="C142" s="28"/>
      <c r="D142" s="28"/>
      <c r="E142" s="29"/>
      <c r="F142" s="1">
        <v>210889800</v>
      </c>
      <c r="G142" s="1">
        <v>210641711.85</v>
      </c>
      <c r="H142" s="1">
        <v>182487988.55</v>
      </c>
      <c r="I142" s="2">
        <v>86.63</v>
      </c>
      <c r="J142" s="1">
        <v>3265451.09</v>
      </c>
      <c r="K142" s="2">
        <v>1.55</v>
      </c>
      <c r="L142" s="1">
        <v>1520549.32</v>
      </c>
      <c r="M142" s="2">
        <v>0.72</v>
      </c>
      <c r="N142" s="11">
        <v>0</v>
      </c>
    </row>
    <row r="143" spans="1:14" ht="12.75">
      <c r="A143" s="27" t="s">
        <v>44</v>
      </c>
      <c r="B143" s="28"/>
      <c r="C143" s="28"/>
      <c r="D143" s="28"/>
      <c r="E143" s="29"/>
      <c r="F143" s="1">
        <v>7000000</v>
      </c>
      <c r="G143" s="1">
        <v>7347283.36</v>
      </c>
      <c r="H143" s="1">
        <v>398893.48</v>
      </c>
      <c r="I143" s="2">
        <v>5.43</v>
      </c>
      <c r="J143" s="1">
        <v>25922.6</v>
      </c>
      <c r="K143" s="2">
        <v>0.35</v>
      </c>
      <c r="L143" s="2">
        <v>0</v>
      </c>
      <c r="M143" s="2">
        <v>0</v>
      </c>
      <c r="N143" s="11">
        <v>0</v>
      </c>
    </row>
    <row r="144" spans="1:14" ht="26.25" customHeight="1">
      <c r="A144" s="41" t="s">
        <v>128</v>
      </c>
      <c r="B144" s="42"/>
      <c r="C144" s="42"/>
      <c r="D144" s="42"/>
      <c r="E144" s="43"/>
      <c r="F144" s="3">
        <v>5248052249</v>
      </c>
      <c r="G144" s="3">
        <v>5248052249</v>
      </c>
      <c r="H144" s="3">
        <v>3308803361.74</v>
      </c>
      <c r="I144" s="4">
        <v>63.05</v>
      </c>
      <c r="J144" s="3">
        <v>494924447.75</v>
      </c>
      <c r="K144" s="4">
        <v>9.43</v>
      </c>
      <c r="L144" s="3">
        <v>17342616.93</v>
      </c>
      <c r="M144" s="4">
        <v>0.33</v>
      </c>
      <c r="N144" s="12">
        <v>0</v>
      </c>
    </row>
    <row r="145" spans="1:5" ht="12.75">
      <c r="A145" s="30"/>
      <c r="B145" s="30"/>
      <c r="C145" s="30"/>
      <c r="D145" s="30"/>
      <c r="E145" s="30"/>
    </row>
    <row r="148" spans="1:14" ht="12.75">
      <c r="A148" s="44" t="s">
        <v>129</v>
      </c>
      <c r="B148" s="45"/>
      <c r="C148" s="45"/>
      <c r="D148" s="45"/>
      <c r="E148" s="46"/>
      <c r="F148" s="36" t="s">
        <v>28</v>
      </c>
      <c r="G148" s="36" t="s">
        <v>29</v>
      </c>
      <c r="H148" s="38" t="s">
        <v>30</v>
      </c>
      <c r="I148" s="39"/>
      <c r="J148" s="38" t="s">
        <v>31</v>
      </c>
      <c r="K148" s="40"/>
      <c r="L148" s="38" t="s">
        <v>32</v>
      </c>
      <c r="M148" s="40"/>
      <c r="N148" s="36" t="s">
        <v>120</v>
      </c>
    </row>
    <row r="149" spans="1:14" ht="71.25" customHeight="1">
      <c r="A149" s="47"/>
      <c r="B149" s="48"/>
      <c r="C149" s="48"/>
      <c r="D149" s="48"/>
      <c r="E149" s="49"/>
      <c r="F149" s="37"/>
      <c r="G149" s="37"/>
      <c r="H149" s="8" t="s">
        <v>34</v>
      </c>
      <c r="I149" s="8" t="s">
        <v>35</v>
      </c>
      <c r="J149" s="8" t="s">
        <v>36</v>
      </c>
      <c r="K149" s="8" t="s">
        <v>37</v>
      </c>
      <c r="L149" s="8" t="s">
        <v>38</v>
      </c>
      <c r="M149" s="8" t="s">
        <v>39</v>
      </c>
      <c r="N149" s="37"/>
    </row>
    <row r="150" spans="1:14" ht="12.75">
      <c r="A150" s="13"/>
      <c r="N150" s="14"/>
    </row>
    <row r="151" spans="1:14" ht="12.75">
      <c r="A151" s="33" t="s">
        <v>130</v>
      </c>
      <c r="B151" s="34"/>
      <c r="C151" s="34"/>
      <c r="D151" s="34"/>
      <c r="E151" s="35"/>
      <c r="F151" s="15">
        <v>2106480848</v>
      </c>
      <c r="G151" s="15">
        <v>1979045784.66</v>
      </c>
      <c r="H151" s="15">
        <v>1440729512.03</v>
      </c>
      <c r="I151" s="9">
        <v>72.8</v>
      </c>
      <c r="J151" s="15">
        <v>437698475.61</v>
      </c>
      <c r="K151" s="9">
        <v>22.12</v>
      </c>
      <c r="L151" s="15">
        <v>647738.68</v>
      </c>
      <c r="M151" s="9">
        <v>0.03</v>
      </c>
      <c r="N151" s="10">
        <v>0</v>
      </c>
    </row>
    <row r="152" spans="1:14" ht="12.75">
      <c r="A152" s="27" t="s">
        <v>131</v>
      </c>
      <c r="B152" s="28"/>
      <c r="C152" s="28"/>
      <c r="D152" s="28"/>
      <c r="E152" s="29"/>
      <c r="F152" s="1">
        <v>6308622345</v>
      </c>
      <c r="G152" s="1">
        <v>5974562089.92</v>
      </c>
      <c r="H152" s="1">
        <v>3402478160.45</v>
      </c>
      <c r="I152" s="2">
        <v>56.95</v>
      </c>
      <c r="J152" s="1">
        <v>508347999.86</v>
      </c>
      <c r="K152" s="2">
        <v>8.51</v>
      </c>
      <c r="L152" s="1">
        <v>45371878.06</v>
      </c>
      <c r="M152" s="2">
        <v>0.76</v>
      </c>
      <c r="N152" s="11">
        <v>0</v>
      </c>
    </row>
    <row r="153" spans="1:14" ht="12.75">
      <c r="A153" s="27" t="s">
        <v>132</v>
      </c>
      <c r="B153" s="28"/>
      <c r="C153" s="28"/>
      <c r="D153" s="28"/>
      <c r="E153" s="29"/>
      <c r="F153" s="1">
        <v>106438785</v>
      </c>
      <c r="G153" s="1">
        <v>80991926.43</v>
      </c>
      <c r="H153" s="1">
        <v>78778017.56</v>
      </c>
      <c r="I153" s="2">
        <v>97.27</v>
      </c>
      <c r="J153" s="1">
        <v>33034.61</v>
      </c>
      <c r="K153" s="2">
        <v>0.04</v>
      </c>
      <c r="L153" s="1">
        <v>33034.61</v>
      </c>
      <c r="M153" s="2">
        <v>0.04</v>
      </c>
      <c r="N153" s="11">
        <v>0</v>
      </c>
    </row>
    <row r="154" spans="1:14" ht="12.75">
      <c r="A154" s="27" t="s">
        <v>133</v>
      </c>
      <c r="B154" s="28"/>
      <c r="C154" s="28"/>
      <c r="D154" s="28"/>
      <c r="E154" s="29"/>
      <c r="F154" s="1">
        <v>100222379</v>
      </c>
      <c r="G154" s="1">
        <v>98722379</v>
      </c>
      <c r="H154" s="1">
        <v>41442125.08</v>
      </c>
      <c r="I154" s="2">
        <v>41.98</v>
      </c>
      <c r="J154" s="1">
        <v>3783612.03</v>
      </c>
      <c r="K154" s="2">
        <v>3.83</v>
      </c>
      <c r="L154" s="2">
        <v>0</v>
      </c>
      <c r="M154" s="2">
        <v>0</v>
      </c>
      <c r="N154" s="11">
        <v>0</v>
      </c>
    </row>
    <row r="155" spans="1:14" ht="12.75">
      <c r="A155" s="27" t="s">
        <v>134</v>
      </c>
      <c r="B155" s="28"/>
      <c r="C155" s="28"/>
      <c r="D155" s="28"/>
      <c r="E155" s="29"/>
      <c r="F155" s="1">
        <v>113384296</v>
      </c>
      <c r="G155" s="1">
        <v>113692560.6</v>
      </c>
      <c r="H155" s="1">
        <v>93545978.16</v>
      </c>
      <c r="I155" s="2">
        <v>82.28</v>
      </c>
      <c r="J155" s="1">
        <v>148755.51</v>
      </c>
      <c r="K155" s="2">
        <v>0.13</v>
      </c>
      <c r="L155" s="1">
        <v>148755.51</v>
      </c>
      <c r="M155" s="2">
        <v>0.13</v>
      </c>
      <c r="N155" s="11">
        <v>0</v>
      </c>
    </row>
    <row r="156" spans="1:14" ht="12.75">
      <c r="A156" s="27" t="s">
        <v>135</v>
      </c>
      <c r="B156" s="28"/>
      <c r="C156" s="28"/>
      <c r="D156" s="28"/>
      <c r="E156" s="29"/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1">
        <v>0</v>
      </c>
    </row>
    <row r="157" spans="1:14" ht="12.75">
      <c r="A157" s="27" t="s">
        <v>136</v>
      </c>
      <c r="B157" s="28"/>
      <c r="C157" s="28"/>
      <c r="D157" s="28"/>
      <c r="E157" s="29"/>
      <c r="F157" s="1">
        <v>367823674</v>
      </c>
      <c r="G157" s="1">
        <v>344469586.39</v>
      </c>
      <c r="H157" s="1">
        <v>283276507.5</v>
      </c>
      <c r="I157" s="2">
        <v>82.24</v>
      </c>
      <c r="J157" s="1">
        <v>10416807.35</v>
      </c>
      <c r="K157" s="2">
        <v>3.02</v>
      </c>
      <c r="L157" s="1">
        <v>2612565.74</v>
      </c>
      <c r="M157" s="2">
        <v>0.76</v>
      </c>
      <c r="N157" s="11">
        <v>0</v>
      </c>
    </row>
    <row r="158" spans="1:14" ht="12.75" customHeight="1">
      <c r="A158" s="41" t="s">
        <v>137</v>
      </c>
      <c r="B158" s="42"/>
      <c r="C158" s="42"/>
      <c r="D158" s="42"/>
      <c r="E158" s="43"/>
      <c r="F158" s="3">
        <v>9102972327</v>
      </c>
      <c r="G158" s="3">
        <v>8591484327</v>
      </c>
      <c r="H158" s="3">
        <v>5340250300.78</v>
      </c>
      <c r="I158" s="3">
        <v>62.16</v>
      </c>
      <c r="J158" s="3">
        <v>960428684.97</v>
      </c>
      <c r="K158" s="3">
        <v>11.18</v>
      </c>
      <c r="L158" s="3">
        <v>48813972.6</v>
      </c>
      <c r="M158" s="3">
        <v>0.57</v>
      </c>
      <c r="N158" s="3">
        <v>0</v>
      </c>
    </row>
    <row r="159" spans="1:5" ht="12.75">
      <c r="A159" s="30"/>
      <c r="B159" s="30"/>
      <c r="C159" s="30"/>
      <c r="D159" s="30"/>
      <c r="E159" s="30"/>
    </row>
    <row r="160" spans="1:13" ht="12.75">
      <c r="A160" s="31" t="s">
        <v>139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ht="12.75">
      <c r="A161" s="5" t="s">
        <v>138</v>
      </c>
    </row>
    <row r="162" spans="1:13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2:12" ht="12.75">
      <c r="B163" s="32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</sheetData>
  <sheetProtection/>
  <mergeCells count="321">
    <mergeCell ref="A2:N2"/>
    <mergeCell ref="A3:N3"/>
    <mergeCell ref="A4:N4"/>
    <mergeCell ref="A5:N5"/>
    <mergeCell ref="A6:N6"/>
    <mergeCell ref="A7:N7"/>
    <mergeCell ref="J13:L13"/>
    <mergeCell ref="M13:N13"/>
    <mergeCell ref="L8:N8"/>
    <mergeCell ref="A9:K9"/>
    <mergeCell ref="A10:E11"/>
    <mergeCell ref="F10:G11"/>
    <mergeCell ref="H10:I11"/>
    <mergeCell ref="J10:N10"/>
    <mergeCell ref="J11:L11"/>
    <mergeCell ref="M11:N11"/>
    <mergeCell ref="J15:L15"/>
    <mergeCell ref="M15:N15"/>
    <mergeCell ref="A12:E12"/>
    <mergeCell ref="F12:G12"/>
    <mergeCell ref="H12:I12"/>
    <mergeCell ref="J12:L12"/>
    <mergeCell ref="M12:N12"/>
    <mergeCell ref="A13:E13"/>
    <mergeCell ref="F13:G13"/>
    <mergeCell ref="H13:I13"/>
    <mergeCell ref="J17:L17"/>
    <mergeCell ref="M17:N17"/>
    <mergeCell ref="A14:E14"/>
    <mergeCell ref="F14:G14"/>
    <mergeCell ref="H14:I14"/>
    <mergeCell ref="J14:L14"/>
    <mergeCell ref="M14:N14"/>
    <mergeCell ref="A15:E15"/>
    <mergeCell ref="F15:G15"/>
    <mergeCell ref="H15:I15"/>
    <mergeCell ref="J19:L19"/>
    <mergeCell ref="M19:N19"/>
    <mergeCell ref="A16:E16"/>
    <mergeCell ref="F16:G16"/>
    <mergeCell ref="H16:I16"/>
    <mergeCell ref="J16:L16"/>
    <mergeCell ref="M16:N16"/>
    <mergeCell ref="A17:E17"/>
    <mergeCell ref="F17:G17"/>
    <mergeCell ref="H17:I17"/>
    <mergeCell ref="J21:L21"/>
    <mergeCell ref="M21:N21"/>
    <mergeCell ref="A18:E18"/>
    <mergeCell ref="F18:G18"/>
    <mergeCell ref="H18:I18"/>
    <mergeCell ref="J18:L18"/>
    <mergeCell ref="M18:N18"/>
    <mergeCell ref="A19:E19"/>
    <mergeCell ref="F19:G19"/>
    <mergeCell ref="H19:I19"/>
    <mergeCell ref="J23:L23"/>
    <mergeCell ref="M23:N23"/>
    <mergeCell ref="A20:E20"/>
    <mergeCell ref="F20:G20"/>
    <mergeCell ref="H20:I20"/>
    <mergeCell ref="J20:L20"/>
    <mergeCell ref="M20:N20"/>
    <mergeCell ref="A21:E21"/>
    <mergeCell ref="F21:G21"/>
    <mergeCell ref="H21:I21"/>
    <mergeCell ref="J25:L25"/>
    <mergeCell ref="M25:N25"/>
    <mergeCell ref="A22:E22"/>
    <mergeCell ref="F22:G22"/>
    <mergeCell ref="H22:I22"/>
    <mergeCell ref="J22:L22"/>
    <mergeCell ref="M22:N22"/>
    <mergeCell ref="A23:E23"/>
    <mergeCell ref="F23:G23"/>
    <mergeCell ref="H23:I23"/>
    <mergeCell ref="J28:K28"/>
    <mergeCell ref="L28:M28"/>
    <mergeCell ref="A24:E24"/>
    <mergeCell ref="F24:G24"/>
    <mergeCell ref="H24:I24"/>
    <mergeCell ref="J24:L24"/>
    <mergeCell ref="M24:N24"/>
    <mergeCell ref="A25:E25"/>
    <mergeCell ref="F25:G25"/>
    <mergeCell ref="H25:I25"/>
    <mergeCell ref="N28:N29"/>
    <mergeCell ref="A30:E30"/>
    <mergeCell ref="A31:E31"/>
    <mergeCell ref="A32:E32"/>
    <mergeCell ref="A33:E33"/>
    <mergeCell ref="A34:E34"/>
    <mergeCell ref="A28:E29"/>
    <mergeCell ref="F28:F29"/>
    <mergeCell ref="G28:G29"/>
    <mergeCell ref="H28:I28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5:H55"/>
    <mergeCell ref="I55:J55"/>
    <mergeCell ref="K55:L55"/>
    <mergeCell ref="M55:N55"/>
    <mergeCell ref="A57:H57"/>
    <mergeCell ref="I57:J57"/>
    <mergeCell ref="K57:L57"/>
    <mergeCell ref="M57:N57"/>
    <mergeCell ref="A58:H58"/>
    <mergeCell ref="I58:J58"/>
    <mergeCell ref="K58:L58"/>
    <mergeCell ref="M58:N58"/>
    <mergeCell ref="A59:H59"/>
    <mergeCell ref="I59:J59"/>
    <mergeCell ref="K59:L59"/>
    <mergeCell ref="M59:N59"/>
    <mergeCell ref="A60:H60"/>
    <mergeCell ref="I60:J60"/>
    <mergeCell ref="K60:L60"/>
    <mergeCell ref="M60:N60"/>
    <mergeCell ref="A61:H61"/>
    <mergeCell ref="I61:J61"/>
    <mergeCell ref="K61:L61"/>
    <mergeCell ref="M61:N61"/>
    <mergeCell ref="A62:H62"/>
    <mergeCell ref="I62:N62"/>
    <mergeCell ref="A63:H63"/>
    <mergeCell ref="I63:N63"/>
    <mergeCell ref="A64:H64"/>
    <mergeCell ref="I64:J64"/>
    <mergeCell ref="K64:L64"/>
    <mergeCell ref="M64:N64"/>
    <mergeCell ref="A65:H65"/>
    <mergeCell ref="I65:J65"/>
    <mergeCell ref="K65:L65"/>
    <mergeCell ref="M65:N65"/>
    <mergeCell ref="A66:H66"/>
    <mergeCell ref="I66:J66"/>
    <mergeCell ref="K66:L66"/>
    <mergeCell ref="M66:N66"/>
    <mergeCell ref="A67:H67"/>
    <mergeCell ref="I67:J67"/>
    <mergeCell ref="K67:L67"/>
    <mergeCell ref="M67:N67"/>
    <mergeCell ref="A70:G72"/>
    <mergeCell ref="H70:N70"/>
    <mergeCell ref="H71:I72"/>
    <mergeCell ref="J71:L71"/>
    <mergeCell ref="M71:N72"/>
    <mergeCell ref="A74:G74"/>
    <mergeCell ref="H74:I74"/>
    <mergeCell ref="M74:N74"/>
    <mergeCell ref="A75:G75"/>
    <mergeCell ref="H75:I75"/>
    <mergeCell ref="M75:N75"/>
    <mergeCell ref="A76:G76"/>
    <mergeCell ref="H76:I76"/>
    <mergeCell ref="M76:N76"/>
    <mergeCell ref="A77:G77"/>
    <mergeCell ref="H77:I77"/>
    <mergeCell ref="M77:N77"/>
    <mergeCell ref="A78:G78"/>
    <mergeCell ref="H78:I78"/>
    <mergeCell ref="M78:N78"/>
    <mergeCell ref="A81:N81"/>
    <mergeCell ref="I82:J82"/>
    <mergeCell ref="K82:L82"/>
    <mergeCell ref="M82:N82"/>
    <mergeCell ref="I84:J84"/>
    <mergeCell ref="K84:L84"/>
    <mergeCell ref="M84:N84"/>
    <mergeCell ref="I85:J85"/>
    <mergeCell ref="K85:L85"/>
    <mergeCell ref="M85:N85"/>
    <mergeCell ref="I86:J86"/>
    <mergeCell ref="K86:L86"/>
    <mergeCell ref="M86:N86"/>
    <mergeCell ref="I87:J87"/>
    <mergeCell ref="K87:L87"/>
    <mergeCell ref="M87:N87"/>
    <mergeCell ref="I88:J88"/>
    <mergeCell ref="K88:L88"/>
    <mergeCell ref="M88:N88"/>
    <mergeCell ref="A90:L90"/>
    <mergeCell ref="A91:L91"/>
    <mergeCell ref="M91:N91"/>
    <mergeCell ref="A92:L92"/>
    <mergeCell ref="M92:N92"/>
    <mergeCell ref="A93:L93"/>
    <mergeCell ref="M93:N93"/>
    <mergeCell ref="M94:N94"/>
    <mergeCell ref="A97:G99"/>
    <mergeCell ref="H97:N97"/>
    <mergeCell ref="H98:I99"/>
    <mergeCell ref="J98:L98"/>
    <mergeCell ref="M98:N99"/>
    <mergeCell ref="A101:G101"/>
    <mergeCell ref="H101:I101"/>
    <mergeCell ref="M101:N101"/>
    <mergeCell ref="A102:G102"/>
    <mergeCell ref="H102:I102"/>
    <mergeCell ref="M102:N102"/>
    <mergeCell ref="A103:G103"/>
    <mergeCell ref="H103:I103"/>
    <mergeCell ref="M103:N103"/>
    <mergeCell ref="A104:G104"/>
    <mergeCell ref="H104:I104"/>
    <mergeCell ref="M104:N104"/>
    <mergeCell ref="A105:G105"/>
    <mergeCell ref="H105:I105"/>
    <mergeCell ref="M105:N105"/>
    <mergeCell ref="A107:E108"/>
    <mergeCell ref="F107:G108"/>
    <mergeCell ref="H107:I108"/>
    <mergeCell ref="J107:N107"/>
    <mergeCell ref="J108:L108"/>
    <mergeCell ref="M108:N108"/>
    <mergeCell ref="A109:E109"/>
    <mergeCell ref="F109:G109"/>
    <mergeCell ref="H109:I109"/>
    <mergeCell ref="J109:L109"/>
    <mergeCell ref="M109:N109"/>
    <mergeCell ref="A110:E110"/>
    <mergeCell ref="F110:G110"/>
    <mergeCell ref="H110:I110"/>
    <mergeCell ref="J110:L110"/>
    <mergeCell ref="M110:N110"/>
    <mergeCell ref="A111:E111"/>
    <mergeCell ref="F111:G111"/>
    <mergeCell ref="H111:I111"/>
    <mergeCell ref="J111:L111"/>
    <mergeCell ref="M111:N111"/>
    <mergeCell ref="A112:E112"/>
    <mergeCell ref="F112:G112"/>
    <mergeCell ref="H112:I112"/>
    <mergeCell ref="J112:L112"/>
    <mergeCell ref="M112:N112"/>
    <mergeCell ref="A113:E113"/>
    <mergeCell ref="F113:G113"/>
    <mergeCell ref="H113:I113"/>
    <mergeCell ref="J113:L113"/>
    <mergeCell ref="M113:N113"/>
    <mergeCell ref="A114:E114"/>
    <mergeCell ref="F114:G114"/>
    <mergeCell ref="H114:I114"/>
    <mergeCell ref="J114:L114"/>
    <mergeCell ref="M114:N114"/>
    <mergeCell ref="A115:E115"/>
    <mergeCell ref="F115:G115"/>
    <mergeCell ref="H115:I115"/>
    <mergeCell ref="J115:L115"/>
    <mergeCell ref="M115:N115"/>
    <mergeCell ref="A116:E116"/>
    <mergeCell ref="F116:G116"/>
    <mergeCell ref="H116:I116"/>
    <mergeCell ref="J116:L116"/>
    <mergeCell ref="M116:N116"/>
    <mergeCell ref="A119:N119"/>
    <mergeCell ref="A120:E121"/>
    <mergeCell ref="F120:F121"/>
    <mergeCell ref="G120:G121"/>
    <mergeCell ref="H120:I120"/>
    <mergeCell ref="J120:K120"/>
    <mergeCell ref="L120:M120"/>
    <mergeCell ref="N120:N121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8:E149"/>
    <mergeCell ref="F148:F149"/>
    <mergeCell ref="G148:G149"/>
    <mergeCell ref="H148:I148"/>
    <mergeCell ref="J148:K148"/>
    <mergeCell ref="L148:M148"/>
    <mergeCell ref="N148:N149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M160"/>
    <mergeCell ref="A162:M162"/>
    <mergeCell ref="B163:L163"/>
  </mergeCells>
  <printOptions horizontalCentered="1"/>
  <pageMargins left="0.2362204724409449" right="0.2362204724409449" top="0.7480314960629921" bottom="0.7480314960629921" header="0.31496062992125984" footer="0.31496062992125984"/>
  <pageSetup fitToHeight="4" horizontalDpi="300" verticalDpi="300" orientation="landscape" pageOrder="overThenDown" paperSize="9" scale="70" r:id="rId1"/>
  <rowBreaks count="3" manualBreakCount="3">
    <brk id="52" max="13" man="1"/>
    <brk id="79" max="13" man="1"/>
    <brk id="1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Claudia Rodrigues Franklin</dc:creator>
  <cp:keywords/>
  <dc:description/>
  <cp:lastModifiedBy>Ana Claudia Franklin</cp:lastModifiedBy>
  <cp:lastPrinted>2024-03-26T22:34:46Z</cp:lastPrinted>
  <dcterms:created xsi:type="dcterms:W3CDTF">2024-03-26T19:18:23Z</dcterms:created>
  <dcterms:modified xsi:type="dcterms:W3CDTF">2024-03-26T22:35:20Z</dcterms:modified>
  <cp:category/>
  <cp:version/>
  <cp:contentType/>
  <cp:contentStatus/>
</cp:coreProperties>
</file>