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TG\CIC\LRF\LRF_2024\04-abril 2024\Arquivos para Publicação\"/>
    </mc:Choice>
  </mc:AlternateContent>
  <xr:revisionPtr revIDLastSave="0" documentId="13_ncr:1_{75E976C0-31DA-45EA-B95D-44817B51A65D}" xr6:coauthVersionLast="47" xr6:coauthVersionMax="47" xr10:uidLastSave="{00000000-0000-0000-0000-000000000000}"/>
  <bookViews>
    <workbookView xWindow="28680" yWindow="-120" windowWidth="29040" windowHeight="15720" xr2:uid="{25EC5D1C-41ED-4095-9C5F-477358468A80}"/>
  </bookViews>
  <sheets>
    <sheet name="Anexo 1 - Pessoal E, DF e M" sheetId="1" r:id="rId1"/>
  </sheets>
  <externalReferences>
    <externalReference r:id="rId2"/>
  </externalReferences>
  <definedNames>
    <definedName name="Ações" localSheetId="0">#REF!</definedName>
    <definedName name="Ações">#REF!</definedName>
    <definedName name="_xlnm.Print_Area" localSheetId="0">'Anexo 1 - Pessoal E, DF e M'!$A$1:$O$49</definedName>
    <definedName name="Cancela" localSheetId="0">#REF!,#REF!</definedName>
    <definedName name="Cancela">#REF!,#REF!</definedName>
    <definedName name="ClassPrevAtu" localSheetId="0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ritEx" localSheetId="0">#REF!</definedName>
    <definedName name="CritEx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>#REF!,#REF!</definedName>
    <definedName name="Elementos" localSheetId="0">#REF!</definedName>
    <definedName name="Elementos">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sdfs" localSheetId="0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Naturezas" localSheetId="0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 s="1"/>
  <c r="E13" i="1" s="1"/>
  <c r="F13" i="1" s="1"/>
  <c r="G13" i="1" s="1"/>
  <c r="H13" i="1" s="1"/>
  <c r="I13" i="1" s="1"/>
  <c r="J13" i="1" s="1"/>
  <c r="K13" i="1" s="1"/>
  <c r="L13" i="1" s="1"/>
  <c r="M13" i="1" s="1"/>
</calcChain>
</file>

<file path=xl/sharedStrings.xml><?xml version="1.0" encoding="utf-8"?>
<sst xmlns="http://schemas.openxmlformats.org/spreadsheetml/2006/main" count="56" uniqueCount="54">
  <si>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</si>
  <si>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</si>
  <si>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</si>
  <si>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</si>
  <si>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DESPESAS EXECUTADAS</t>
  </si>
  <si>
    <t>(Últimos 12 Meses)</t>
  </si>
  <si>
    <t>DESPESA COM PESSOAL</t>
  </si>
  <si>
    <t>LIQUIDADAS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</si>
  <si>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</si>
  <si>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</si>
  <si>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</si>
  <si>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</si>
  <si>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</si>
  <si>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</si>
  <si>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>(a)</t>
  </si>
  <si>
    <t>(b)</t>
  </si>
  <si>
    <t>DESPESA BRUTA COM PESSOAL 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</si>
  <si>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</si>
  <si>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</si>
  <si>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</si>
  <si>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</si>
  <si>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</si>
  <si>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</si>
  <si>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Outras Despesas de Pessoal Decorrentes de Contratos de Terceirização ou de Contratação de Forma Indireta (§ 1º do art. 18 da LRF)</t>
  </si>
  <si>
    <t xml:space="preserve">    Despesa com Pessoal não Executada Orçamentariamente 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</si>
  <si>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</si>
  <si>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</si>
  <si>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</si>
  <si>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</si>
  <si>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</si>
  <si>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Agentes Comunitários de Saúde e de Combate às Endemias com Recursos Vinculados (CF, art. 198, §11)</t>
  </si>
  <si>
    <t>Parcela dedutível referente ao piso salarial do Enfermeiro, Técnico de Enfermagem, Auxiliar de Enfermagem e Parteira (ADCT, art. 38, §2º)</t>
  </si>
  <si>
    <t>Outras Deduções Constitucionais ou Legais</t>
  </si>
  <si>
    <t>DESPESA LÍQUIDA COM PESSOAL (III) = (I - II)</t>
  </si>
  <si>
    <t>APURAÇÃO DO CUMPRIMENTO DO LIMITE LEGAL</t>
  </si>
  <si>
    <t>VALOR</t>
  </si>
  <si>
    <t>% SOBRE A RCL AJUSTADA</t>
  </si>
  <si>
    <t>RECEITA CORRENTE LÍQUIDA - RCL (IV)</t>
  </si>
  <si>
    <t>-</t>
  </si>
  <si>
    <t>(-) Transferências obrigatórias da União relativas às emendas individuais (art. 166-A, § 1º, da CF)</t>
  </si>
  <si>
    <t>(-) Transferências obrigatórias da União relativas às emendas de bancada (art. 166, § 16 da CF)</t>
  </si>
  <si>
    <t>(-) Transferências da União relativas à remuneração dos agentes comunitários de saúde e de combate às endemias (CF, art. 198, §11)</t>
  </si>
  <si>
    <t>(-) Outras Deduções Constitucionais ou Legais</t>
  </si>
  <si>
    <t xml:space="preserve">RECEITA CORRENTE LÍQUIDA AJUSTADA PARA CÁLCULO DOS LIMITES DA DESPESA COM PESSOAL (V) </t>
  </si>
  <si>
    <t>DESPESA TOTAL COM PESSOAL - DTP (VI) = (III a + III b)</t>
  </si>
  <si>
    <t xml:space="preserve">LIMITE MÁXIMO (VII) (incisos I, II e III, art. 20 da LRF) </t>
  </si>
  <si>
    <t xml:space="preserve">LIMITE PRUDENCIAL (VIII) = (0,95 x IX) (parágrafo único do art. 22 da LRF) </t>
  </si>
  <si>
    <t xml:space="preserve">LIMITE DE ALERTA (IX) = (0,90 x IX) (inciso II do §1º do art. 59 da LRF) 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</si>
  <si>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</si>
  <si>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mai/23</t>
  </si>
  <si>
    <t>PREFEITURA DA CIDADE DO RIO DE JANEIRO - PODER EXECUTIVO</t>
  </si>
  <si>
    <t>MAIO 2023 A ABRIL 2024</t>
  </si>
  <si>
    <t>FONTE: Sistema: SIAFIC Carioca, Unidade Responsável: Controladoria Geral do Município, Data e hora da Emissão: 28/05/2024 18:02</t>
  </si>
  <si>
    <r>
      <t xml:space="preserve"> PROCESSADOS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</si>
</sst>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 &quot;#,##0.00_);[Red]\(&quot;R$ &quot;#,##0.00\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3" fillId="0" borderId="0" xfId="2" applyFont="1"/>
    <xf numFmtId="0" fontId="4" fillId="0" borderId="0" xfId="2" applyFont="1"/>
    <xf numFmtId="0" fontId="1" fillId="0" borderId="0" xfId="2" applyFont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right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17" fontId="3" fillId="2" borderId="11" xfId="2" applyNumberFormat="1" applyFont="1" applyFill="1" applyBorder="1" applyAlignment="1">
      <alignment horizontal="center" vertical="center" wrapText="1"/>
    </xf>
    <xf numFmtId="49" fontId="3" fillId="2" borderId="11" xfId="2" applyNumberFormat="1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17" fontId="3" fillId="2" borderId="13" xfId="2" applyNumberFormat="1" applyFont="1" applyFill="1" applyBorder="1" applyAlignment="1">
      <alignment horizontal="center" vertical="center" wrapText="1"/>
    </xf>
    <xf numFmtId="49" fontId="3" fillId="2" borderId="13" xfId="2" applyNumberFormat="1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center"/>
    </xf>
    <xf numFmtId="17" fontId="3" fillId="2" borderId="14" xfId="2" applyNumberFormat="1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top" wrapText="1"/>
    </xf>
    <xf numFmtId="0" fontId="3" fillId="2" borderId="7" xfId="2" applyFont="1" applyFill="1" applyBorder="1" applyAlignment="1">
      <alignment horizontal="center" vertical="top" wrapText="1"/>
    </xf>
    <xf numFmtId="0" fontId="3" fillId="0" borderId="11" xfId="2" applyFont="1" applyBorder="1"/>
    <xf numFmtId="43" fontId="3" fillId="0" borderId="3" xfId="1" applyFont="1" applyFill="1" applyBorder="1"/>
    <xf numFmtId="0" fontId="3" fillId="0" borderId="13" xfId="2" applyFont="1" applyBorder="1" applyAlignment="1">
      <alignment horizontal="left"/>
    </xf>
    <xf numFmtId="43" fontId="3" fillId="0" borderId="12" xfId="1" applyFont="1" applyFill="1" applyBorder="1"/>
    <xf numFmtId="0" fontId="4" fillId="0" borderId="13" xfId="2" applyFont="1" applyBorder="1" applyAlignment="1">
      <alignment horizontal="left"/>
    </xf>
    <xf numFmtId="43" fontId="4" fillId="0" borderId="12" xfId="1" applyFont="1" applyFill="1" applyBorder="1"/>
    <xf numFmtId="0" fontId="3" fillId="0" borderId="13" xfId="2" applyFont="1" applyBorder="1" applyAlignment="1">
      <alignment horizontal="left" vertical="top" wrapText="1"/>
    </xf>
    <xf numFmtId="0" fontId="3" fillId="0" borderId="13" xfId="2" applyFont="1" applyBorder="1"/>
    <xf numFmtId="0" fontId="4" fillId="0" borderId="13" xfId="2" applyFont="1" applyBorder="1" applyAlignment="1">
      <alignment horizontal="left" indent="1"/>
    </xf>
    <xf numFmtId="0" fontId="4" fillId="0" borderId="13" xfId="2" applyFont="1" applyBorder="1" applyAlignment="1">
      <alignment horizontal="left" wrapText="1" indent="1"/>
    </xf>
    <xf numFmtId="0" fontId="4" fillId="0" borderId="14" xfId="2" applyFont="1" applyBorder="1" applyAlignment="1">
      <alignment horizontal="left" indent="1"/>
    </xf>
    <xf numFmtId="0" fontId="3" fillId="2" borderId="15" xfId="2" applyFont="1" applyFill="1" applyBorder="1"/>
    <xf numFmtId="43" fontId="3" fillId="2" borderId="10" xfId="1" applyFont="1" applyFill="1" applyBorder="1"/>
    <xf numFmtId="0" fontId="4" fillId="0" borderId="5" xfId="2" applyFont="1" applyBorder="1"/>
    <xf numFmtId="0" fontId="4" fillId="0" borderId="6" xfId="2" applyFont="1" applyBorder="1"/>
    <xf numFmtId="0" fontId="3" fillId="0" borderId="8" xfId="2" applyFont="1" applyBorder="1"/>
    <xf numFmtId="0" fontId="3" fillId="0" borderId="9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4" fontId="3" fillId="0" borderId="9" xfId="2" applyNumberFormat="1" applyFont="1" applyBorder="1"/>
    <xf numFmtId="43" fontId="3" fillId="0" borderId="10" xfId="1" applyFont="1" applyBorder="1"/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4" fillId="0" borderId="8" xfId="2" applyFont="1" applyBorder="1" applyAlignment="1">
      <alignment horizontal="left"/>
    </xf>
    <xf numFmtId="0" fontId="4" fillId="0" borderId="9" xfId="2" applyFont="1" applyBorder="1" applyAlignment="1">
      <alignment horizontal="left"/>
    </xf>
    <xf numFmtId="0" fontId="4" fillId="0" borderId="10" xfId="2" applyFont="1" applyBorder="1" applyAlignment="1">
      <alignment horizontal="left"/>
    </xf>
    <xf numFmtId="4" fontId="4" fillId="0" borderId="9" xfId="2" applyNumberFormat="1" applyFont="1" applyBorder="1"/>
    <xf numFmtId="43" fontId="4" fillId="0" borderId="10" xfId="1" applyFont="1" applyBorder="1"/>
    <xf numFmtId="0" fontId="4" fillId="0" borderId="8" xfId="2" applyFont="1" applyBorder="1" applyAlignment="1">
      <alignment horizontal="left" wrapText="1"/>
    </xf>
    <xf numFmtId="0" fontId="4" fillId="0" borderId="9" xfId="2" applyFont="1" applyBorder="1" applyAlignment="1">
      <alignment horizontal="left"/>
    </xf>
    <xf numFmtId="0" fontId="3" fillId="0" borderId="10" xfId="2" applyFont="1" applyBorder="1" applyAlignment="1">
      <alignment horizontal="center"/>
    </xf>
    <xf numFmtId="49" fontId="3" fillId="0" borderId="8" xfId="2" applyNumberFormat="1" applyFont="1" applyBorder="1"/>
    <xf numFmtId="43" fontId="3" fillId="0" borderId="10" xfId="1" applyFont="1" applyFill="1" applyBorder="1"/>
    <xf numFmtId="0" fontId="3" fillId="2" borderId="8" xfId="2" applyFont="1" applyFill="1" applyBorder="1"/>
    <xf numFmtId="0" fontId="3" fillId="2" borderId="9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9" xfId="2" applyFont="1" applyFill="1" applyBorder="1"/>
    <xf numFmtId="0" fontId="4" fillId="0" borderId="8" xfId="2" applyFont="1" applyBorder="1"/>
    <xf numFmtId="0" fontId="4" fillId="0" borderId="9" xfId="2" applyFont="1" applyBorder="1"/>
    <xf numFmtId="0" fontId="4" fillId="0" borderId="10" xfId="2" applyFont="1" applyBorder="1"/>
    <xf numFmtId="0" fontId="4" fillId="0" borderId="8" xfId="2" applyFont="1" applyBorder="1"/>
    <xf numFmtId="0" fontId="4" fillId="0" borderId="9" xfId="2" applyFont="1" applyBorder="1"/>
    <xf numFmtId="43" fontId="4" fillId="0" borderId="10" xfId="1" applyFont="1" applyFill="1" applyBorder="1"/>
    <xf numFmtId="0" fontId="4" fillId="0" borderId="2" xfId="2" applyFont="1" applyBorder="1"/>
    <xf numFmtId="0" fontId="4" fillId="0" borderId="0" xfId="2" applyFont="1" applyAlignment="1">
      <alignment horizontal="left" wrapText="1"/>
    </xf>
    <xf numFmtId="0" fontId="3" fillId="0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17" fontId="6" fillId="0" borderId="0" xfId="2" applyNumberFormat="1" applyFont="1" applyFill="1" applyAlignment="1">
      <alignment horizontal="center"/>
    </xf>
    <xf numFmtId="0" fontId="3" fillId="0" borderId="0" xfId="2" applyFont="1" applyAlignment="1">
      <alignment horizontal="left"/>
    </xf>
    <xf numFmtId="17" fontId="3" fillId="0" borderId="0" xfId="2" applyNumberFormat="1" applyFont="1" applyFill="1" applyAlignment="1">
      <alignment horizontal="center"/>
    </xf>
  </cellXfs>
  <cellStyles count="3">
    <cellStyle name="Normal" xfId="0" builtinId="0"/>
    <cellStyle name="Normal 2" xfId="2" xr:uid="{A0ECC895-5178-4237-ADA3-F9DB1489714D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CTG\CIC\LRF\LRF_2024\04-abril%202024\Anexos%20RGF_TESTE_Abr.xlsx" TargetMode="External"/><Relationship Id="rId1" Type="http://schemas.openxmlformats.org/officeDocument/2006/relationships/externalLinkPath" Target="/CTG/CIC/LRF/LRF_2024/04-abril%202024/Anexos%20RGF_TESTE_A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S"/>
      <sheetName val="Anexo 1 - Pessoal E, DF e M"/>
      <sheetName val="Rascunho Anexo 1"/>
      <sheetName val="Anexo 2 - Dívida (E,DF e M)"/>
      <sheetName val="Anexo 3 - Garantias"/>
      <sheetName val="Anexo 4 -Op. Crédito (E,DF  M)"/>
      <sheetName val="Anexo 5 - Dispon e RP (E,D,M) "/>
      <sheetName val="Anexo 6 - Simplificado E, DF,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A05CC-A7D5-4734-B65A-8D08D5B859FA}">
  <sheetPr>
    <tabColor rgb="FF00B050"/>
  </sheetPr>
  <dimension ref="A1:O49"/>
  <sheetViews>
    <sheetView showGridLines="0" tabSelected="1" view="pageBreakPreview" topLeftCell="B1" zoomScaleNormal="120" zoomScaleSheetLayoutView="100" workbookViewId="0">
      <selection activeCell="C17" sqref="C17"/>
    </sheetView>
  </sheetViews>
  <sheetFormatPr defaultColWidth="9.140625" defaultRowHeight="11.25" customHeight="1" x14ac:dyDescent="0.2"/>
  <cols>
    <col min="1" max="1" width="85.42578125" style="3" customWidth="1"/>
    <col min="2" max="11" width="16" style="3" bestFit="1" customWidth="1"/>
    <col min="12" max="12" width="17" style="3" bestFit="1" customWidth="1"/>
    <col min="13" max="13" width="16" style="3" bestFit="1" customWidth="1"/>
    <col min="14" max="14" width="17" style="3" bestFit="1" customWidth="1"/>
    <col min="15" max="15" width="17.28515625" style="3" customWidth="1"/>
    <col min="16" max="16384" width="9.140625" style="3"/>
  </cols>
  <sheetData>
    <row r="1" spans="1:15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 x14ac:dyDescent="0.2">
      <c r="A2" s="4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1.25" customHeight="1" x14ac:dyDescent="0.2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1.25" customHeight="1" x14ac:dyDescent="0.2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1.25" customHeight="1" x14ac:dyDescent="0.2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1.25" customHeight="1" x14ac:dyDescent="0.2">
      <c r="A6" s="6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1.25" customHeight="1" x14ac:dyDescent="0.2">
      <c r="A7" s="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"/>
      <c r="O7" s="77"/>
    </row>
    <row r="8" spans="1:15" ht="11.25" customHeight="1" x14ac:dyDescent="0.2">
      <c r="A8" s="2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2"/>
      <c r="O8" s="79"/>
    </row>
    <row r="9" spans="1:15" ht="11.25" customHeight="1" x14ac:dyDescent="0.2">
      <c r="A9" s="2" t="s">
        <v>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2"/>
      <c r="O9" s="8">
        <v>1</v>
      </c>
    </row>
    <row r="10" spans="1:15" ht="11.25" customHeight="1" x14ac:dyDescent="0.2">
      <c r="A10" s="9"/>
      <c r="B10" s="10" t="s">
        <v>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1" spans="1:15" ht="11.25" customHeight="1" x14ac:dyDescent="0.2">
      <c r="A11" s="13"/>
      <c r="B11" s="14" t="s">
        <v>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</row>
    <row r="12" spans="1:15" ht="11.25" customHeight="1" x14ac:dyDescent="0.2">
      <c r="A12" s="13" t="s">
        <v>6</v>
      </c>
      <c r="B12" s="17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 t="s">
        <v>8</v>
      </c>
    </row>
    <row r="13" spans="1:15" ht="11.25" customHeight="1" x14ac:dyDescent="0.2">
      <c r="A13" s="13"/>
      <c r="B13" s="21" t="s">
        <v>49</v>
      </c>
      <c r="C13" s="21">
        <f>B13+31</f>
        <v>45078</v>
      </c>
      <c r="D13" s="21">
        <f t="shared" ref="D13:M13" si="0">C13+31</f>
        <v>45109</v>
      </c>
      <c r="E13" s="21">
        <f t="shared" si="0"/>
        <v>45140</v>
      </c>
      <c r="F13" s="21">
        <f t="shared" si="0"/>
        <v>45171</v>
      </c>
      <c r="G13" s="21">
        <f t="shared" si="0"/>
        <v>45202</v>
      </c>
      <c r="H13" s="21">
        <f t="shared" si="0"/>
        <v>45233</v>
      </c>
      <c r="I13" s="21">
        <f t="shared" si="0"/>
        <v>45264</v>
      </c>
      <c r="J13" s="21">
        <f t="shared" si="0"/>
        <v>45295</v>
      </c>
      <c r="K13" s="21">
        <f t="shared" si="0"/>
        <v>45326</v>
      </c>
      <c r="L13" s="21">
        <f t="shared" si="0"/>
        <v>45357</v>
      </c>
      <c r="M13" s="21">
        <f t="shared" si="0"/>
        <v>45388</v>
      </c>
      <c r="N13" s="22" t="s">
        <v>9</v>
      </c>
      <c r="O13" s="23" t="s">
        <v>10</v>
      </c>
    </row>
    <row r="14" spans="1:15" ht="11.25" customHeight="1" x14ac:dyDescent="0.2">
      <c r="A14" s="1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 t="s">
        <v>11</v>
      </c>
      <c r="O14" s="23" t="s">
        <v>12</v>
      </c>
    </row>
    <row r="15" spans="1:15" ht="18" customHeight="1" x14ac:dyDescent="0.2">
      <c r="A15" s="1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 t="s">
        <v>13</v>
      </c>
      <c r="O15" s="26" t="s">
        <v>53</v>
      </c>
    </row>
    <row r="16" spans="1:15" ht="14.25" customHeight="1" x14ac:dyDescent="0.2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 t="s">
        <v>14</v>
      </c>
      <c r="O16" s="30" t="s">
        <v>15</v>
      </c>
    </row>
    <row r="17" spans="1:15" ht="13.5" customHeight="1" x14ac:dyDescent="0.2">
      <c r="A17" s="31" t="s">
        <v>16</v>
      </c>
      <c r="B17" s="32">
        <v>1533095332.5599999</v>
      </c>
      <c r="C17" s="32">
        <v>2107034354.4199994</v>
      </c>
      <c r="D17" s="32">
        <v>1880405880.3900001</v>
      </c>
      <c r="E17" s="32">
        <v>1577082287.3800001</v>
      </c>
      <c r="F17" s="32">
        <v>1575985090.3599997</v>
      </c>
      <c r="G17" s="32">
        <v>1805659395.3000004</v>
      </c>
      <c r="H17" s="32">
        <v>1982818353.8499999</v>
      </c>
      <c r="I17" s="32">
        <v>2137123727.51</v>
      </c>
      <c r="J17" s="32">
        <v>1249027777.6299996</v>
      </c>
      <c r="K17" s="32">
        <v>1885520987.0300002</v>
      </c>
      <c r="L17" s="32">
        <v>1698552240.1400003</v>
      </c>
      <c r="M17" s="32">
        <v>1651417536.9199996</v>
      </c>
      <c r="N17" s="32">
        <v>21083722963.489998</v>
      </c>
      <c r="O17" s="32">
        <v>44437474.029999994</v>
      </c>
    </row>
    <row r="18" spans="1:15" ht="11.25" customHeight="1" x14ac:dyDescent="0.2">
      <c r="A18" s="33" t="s">
        <v>17</v>
      </c>
      <c r="B18" s="34">
        <v>1079564583.05</v>
      </c>
      <c r="C18" s="34">
        <v>1430450625.3399997</v>
      </c>
      <c r="D18" s="34">
        <v>1423622091.4200001</v>
      </c>
      <c r="E18" s="34">
        <v>1120630150.52</v>
      </c>
      <c r="F18" s="34">
        <v>1119845254.7999997</v>
      </c>
      <c r="G18" s="34">
        <v>1350107370.7100005</v>
      </c>
      <c r="H18" s="34">
        <v>1301145717.1900001</v>
      </c>
      <c r="I18" s="34">
        <v>1626384589.5799999</v>
      </c>
      <c r="J18" s="34">
        <v>786577526.92000031</v>
      </c>
      <c r="K18" s="34">
        <v>1399251511.3400002</v>
      </c>
      <c r="L18" s="34">
        <v>1211053246.3300004</v>
      </c>
      <c r="M18" s="34">
        <v>1164976549.9599998</v>
      </c>
      <c r="N18" s="34">
        <v>15013609217.16</v>
      </c>
      <c r="O18" s="34">
        <v>44424147.909999996</v>
      </c>
    </row>
    <row r="19" spans="1:15" ht="12.75" x14ac:dyDescent="0.2">
      <c r="A19" s="35" t="s">
        <v>18</v>
      </c>
      <c r="B19" s="36">
        <v>745298326.42999995</v>
      </c>
      <c r="C19" s="36">
        <v>791665136.68999982</v>
      </c>
      <c r="D19" s="36">
        <v>1077994716.74</v>
      </c>
      <c r="E19" s="36">
        <v>780499277.7299999</v>
      </c>
      <c r="F19" s="36">
        <v>776361603.81999981</v>
      </c>
      <c r="G19" s="36">
        <v>1006056156.6100005</v>
      </c>
      <c r="H19" s="36">
        <v>963997956.11000013</v>
      </c>
      <c r="I19" s="36">
        <v>1171401944.6599998</v>
      </c>
      <c r="J19" s="36">
        <v>756110832.83000028</v>
      </c>
      <c r="K19" s="36">
        <v>747174053.05000007</v>
      </c>
      <c r="L19" s="36">
        <v>847137386.80000043</v>
      </c>
      <c r="M19" s="36">
        <v>821839997.01999974</v>
      </c>
      <c r="N19" s="36">
        <v>10485537388.49</v>
      </c>
      <c r="O19" s="36">
        <v>11286099.219999999</v>
      </c>
    </row>
    <row r="20" spans="1:15" ht="12.75" x14ac:dyDescent="0.2">
      <c r="A20" s="35" t="s">
        <v>19</v>
      </c>
      <c r="B20" s="36">
        <v>334266256.62</v>
      </c>
      <c r="C20" s="36">
        <v>638785488.64999998</v>
      </c>
      <c r="D20" s="36">
        <v>345627374.68000001</v>
      </c>
      <c r="E20" s="36">
        <v>340130872.78999996</v>
      </c>
      <c r="F20" s="36">
        <v>343483650.98000002</v>
      </c>
      <c r="G20" s="36">
        <v>344051214.10000002</v>
      </c>
      <c r="H20" s="36">
        <v>337147761.08000004</v>
      </c>
      <c r="I20" s="36">
        <v>454982644.92000002</v>
      </c>
      <c r="J20" s="36">
        <v>30466694.089999996</v>
      </c>
      <c r="K20" s="36">
        <v>652077458.29000008</v>
      </c>
      <c r="L20" s="36">
        <v>363915859.52999991</v>
      </c>
      <c r="M20" s="36">
        <v>343136552.94000012</v>
      </c>
      <c r="N20" s="36">
        <v>4528071828.6700001</v>
      </c>
      <c r="O20" s="36">
        <v>33138048.690000001</v>
      </c>
    </row>
    <row r="21" spans="1:15" ht="11.25" customHeight="1" x14ac:dyDescent="0.2">
      <c r="A21" s="33" t="s">
        <v>20</v>
      </c>
      <c r="B21" s="34">
        <v>451872593.40999997</v>
      </c>
      <c r="C21" s="34">
        <v>674911023.50999987</v>
      </c>
      <c r="D21" s="34">
        <v>455176035.53000003</v>
      </c>
      <c r="E21" s="34">
        <v>454850369.39999998</v>
      </c>
      <c r="F21" s="34">
        <v>454480249.74000007</v>
      </c>
      <c r="G21" s="34">
        <v>453935834.24000001</v>
      </c>
      <c r="H21" s="34">
        <v>679405586.5999999</v>
      </c>
      <c r="I21" s="34">
        <v>464543033.91999996</v>
      </c>
      <c r="J21" s="34">
        <v>449271039.15999991</v>
      </c>
      <c r="K21" s="34">
        <v>459770993.12000006</v>
      </c>
      <c r="L21" s="34">
        <v>479822615.86999989</v>
      </c>
      <c r="M21" s="34">
        <v>481806526.32000005</v>
      </c>
      <c r="N21" s="34">
        <v>5959845900.8199997</v>
      </c>
      <c r="O21" s="34">
        <v>0</v>
      </c>
    </row>
    <row r="22" spans="1:15" ht="12.75" x14ac:dyDescent="0.2">
      <c r="A22" s="35" t="s">
        <v>21</v>
      </c>
      <c r="B22" s="36">
        <v>387514592.58999997</v>
      </c>
      <c r="C22" s="36">
        <v>580125148.94999993</v>
      </c>
      <c r="D22" s="36">
        <v>389793153.56</v>
      </c>
      <c r="E22" s="36">
        <v>390413799.53999996</v>
      </c>
      <c r="F22" s="36">
        <v>389134075.89000005</v>
      </c>
      <c r="G22" s="36">
        <v>390847883.36000001</v>
      </c>
      <c r="H22" s="36">
        <v>582435323.05999994</v>
      </c>
      <c r="I22" s="36">
        <v>391778617.77999997</v>
      </c>
      <c r="J22" s="36">
        <v>386566760.90999991</v>
      </c>
      <c r="K22" s="36">
        <v>394124267.97000009</v>
      </c>
      <c r="L22" s="36">
        <v>412901572.00999987</v>
      </c>
      <c r="M22" s="36">
        <v>414429163.47000009</v>
      </c>
      <c r="N22" s="36">
        <v>5110064359.0900002</v>
      </c>
      <c r="O22" s="36">
        <v>0</v>
      </c>
    </row>
    <row r="23" spans="1:15" ht="12.75" x14ac:dyDescent="0.2">
      <c r="A23" s="35" t="s">
        <v>22</v>
      </c>
      <c r="B23" s="36">
        <v>64358000.819999993</v>
      </c>
      <c r="C23" s="36">
        <v>94785874.559999987</v>
      </c>
      <c r="D23" s="36">
        <v>65382881.970000006</v>
      </c>
      <c r="E23" s="36">
        <v>64436569.859999992</v>
      </c>
      <c r="F23" s="36">
        <v>65346173.850000001</v>
      </c>
      <c r="G23" s="36">
        <v>63087950.880000003</v>
      </c>
      <c r="H23" s="36">
        <v>96970263.539999992</v>
      </c>
      <c r="I23" s="36">
        <v>72764416.140000001</v>
      </c>
      <c r="J23" s="36">
        <v>62704278.25</v>
      </c>
      <c r="K23" s="36">
        <v>65646725.149999991</v>
      </c>
      <c r="L23" s="36">
        <v>66921043.860000007</v>
      </c>
      <c r="M23" s="36">
        <v>67377362.849999994</v>
      </c>
      <c r="N23" s="36">
        <v>849781541.73000002</v>
      </c>
      <c r="O23" s="36">
        <v>0</v>
      </c>
    </row>
    <row r="24" spans="1:15" ht="25.5" x14ac:dyDescent="0.2">
      <c r="A24" s="37" t="s">
        <v>23</v>
      </c>
      <c r="B24" s="36">
        <v>1658156.1</v>
      </c>
      <c r="C24" s="36">
        <v>1672705.57</v>
      </c>
      <c r="D24" s="36">
        <v>1607753.44</v>
      </c>
      <c r="E24" s="36">
        <v>1601767.4600000002</v>
      </c>
      <c r="F24" s="36">
        <v>1659585.82</v>
      </c>
      <c r="G24" s="36">
        <v>1616190.35</v>
      </c>
      <c r="H24" s="36">
        <v>2267050.06</v>
      </c>
      <c r="I24" s="36">
        <v>2349338.64</v>
      </c>
      <c r="J24" s="36">
        <v>1705379.11</v>
      </c>
      <c r="K24" s="36">
        <v>1683154.62</v>
      </c>
      <c r="L24" s="36">
        <v>7344.7999999998719</v>
      </c>
      <c r="M24" s="36">
        <v>3397039.3099999996</v>
      </c>
      <c r="N24" s="36">
        <v>21225465.280000001</v>
      </c>
      <c r="O24" s="36">
        <v>13326.119999999999</v>
      </c>
    </row>
    <row r="25" spans="1:15" ht="12.75" x14ac:dyDescent="0.2">
      <c r="A25" s="33" t="s">
        <v>24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43846765.369999997</v>
      </c>
      <c r="J25" s="36">
        <v>11473832.4399997</v>
      </c>
      <c r="K25" s="36">
        <v>24815327.950000048</v>
      </c>
      <c r="L25" s="36">
        <v>7669033.1400000453</v>
      </c>
      <c r="M25" s="36">
        <v>1237421.3300000429</v>
      </c>
      <c r="N25" s="36">
        <v>89042380.22999984</v>
      </c>
      <c r="O25" s="36"/>
    </row>
    <row r="26" spans="1:15" ht="11.25" customHeight="1" x14ac:dyDescent="0.2">
      <c r="A26" s="38" t="s">
        <v>25</v>
      </c>
      <c r="B26" s="34">
        <v>424789444.70999998</v>
      </c>
      <c r="C26" s="34">
        <v>667823401.70999992</v>
      </c>
      <c r="D26" s="34">
        <v>447525610.89999998</v>
      </c>
      <c r="E26" s="34">
        <v>430996055.79000002</v>
      </c>
      <c r="F26" s="34">
        <v>414808586.83999997</v>
      </c>
      <c r="G26" s="34">
        <v>425861650.45000005</v>
      </c>
      <c r="H26" s="34">
        <v>532052580.01999998</v>
      </c>
      <c r="I26" s="34">
        <v>747986098.23000002</v>
      </c>
      <c r="J26" s="34">
        <v>451473272.3919999</v>
      </c>
      <c r="K26" s="34">
        <v>446961606.62200004</v>
      </c>
      <c r="L26" s="34">
        <v>453372874.69499993</v>
      </c>
      <c r="M26" s="34">
        <v>457150719.93800002</v>
      </c>
      <c r="N26" s="34">
        <v>5900801902.2970009</v>
      </c>
      <c r="O26" s="34">
        <v>2574060.2800000003</v>
      </c>
    </row>
    <row r="27" spans="1:15" ht="12.75" x14ac:dyDescent="0.2">
      <c r="A27" s="39" t="s">
        <v>26</v>
      </c>
      <c r="B27" s="36">
        <v>464555.26</v>
      </c>
      <c r="C27" s="36">
        <v>324379.74</v>
      </c>
      <c r="D27" s="36">
        <v>266327.75</v>
      </c>
      <c r="E27" s="36">
        <v>313171.68</v>
      </c>
      <c r="F27" s="36">
        <v>486007.89</v>
      </c>
      <c r="G27" s="36">
        <v>286978.49</v>
      </c>
      <c r="H27" s="36">
        <v>345288.45</v>
      </c>
      <c r="I27" s="36">
        <v>3625460.0199999996</v>
      </c>
      <c r="J27" s="36">
        <v>1510577.34</v>
      </c>
      <c r="K27" s="36">
        <v>1706760.62</v>
      </c>
      <c r="L27" s="36">
        <v>117996.29999999997</v>
      </c>
      <c r="M27" s="36">
        <v>230559.30999999997</v>
      </c>
      <c r="N27" s="36">
        <v>9678062.8499999996</v>
      </c>
      <c r="O27" s="36">
        <v>2639.91</v>
      </c>
    </row>
    <row r="28" spans="1:15" ht="12.75" x14ac:dyDescent="0.2">
      <c r="A28" s="39" t="s">
        <v>27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154925837.73000002</v>
      </c>
      <c r="J28" s="36">
        <v>0</v>
      </c>
      <c r="K28" s="36">
        <v>0</v>
      </c>
      <c r="L28" s="36">
        <v>0</v>
      </c>
      <c r="M28" s="36">
        <v>0</v>
      </c>
      <c r="N28" s="36">
        <v>154925837.73000002</v>
      </c>
      <c r="O28" s="36">
        <v>2131064.75</v>
      </c>
    </row>
    <row r="29" spans="1:15" ht="12.75" x14ac:dyDescent="0.2">
      <c r="A29" s="39" t="s">
        <v>28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88591816.019999996</v>
      </c>
      <c r="J29" s="36">
        <v>0</v>
      </c>
      <c r="K29" s="36">
        <v>0</v>
      </c>
      <c r="L29" s="36">
        <v>0</v>
      </c>
      <c r="M29" s="36">
        <v>0</v>
      </c>
      <c r="N29" s="36">
        <v>88591816.019999996</v>
      </c>
      <c r="O29" s="36">
        <v>440355.62</v>
      </c>
    </row>
    <row r="30" spans="1:15" ht="12.75" x14ac:dyDescent="0.2">
      <c r="A30" s="39" t="s">
        <v>29</v>
      </c>
      <c r="B30" s="36">
        <v>424324889.44999999</v>
      </c>
      <c r="C30" s="36">
        <v>667499021.96999991</v>
      </c>
      <c r="D30" s="36">
        <v>447259283.14999998</v>
      </c>
      <c r="E30" s="36">
        <v>430682884.11000001</v>
      </c>
      <c r="F30" s="36">
        <v>414322578.94999999</v>
      </c>
      <c r="G30" s="36">
        <v>425574671.96000004</v>
      </c>
      <c r="H30" s="36">
        <v>531707291.56999999</v>
      </c>
      <c r="I30" s="36">
        <v>500842984.45999998</v>
      </c>
      <c r="J30" s="36">
        <v>449547407.25999993</v>
      </c>
      <c r="K30" s="36">
        <v>444829186.61000001</v>
      </c>
      <c r="L30" s="36">
        <v>453022857.5399999</v>
      </c>
      <c r="M30" s="36">
        <v>456764448.64000005</v>
      </c>
      <c r="N30" s="36">
        <v>5646377505.6700001</v>
      </c>
      <c r="O30" s="36">
        <v>0</v>
      </c>
    </row>
    <row r="31" spans="1:15" ht="12.75" x14ac:dyDescent="0.2">
      <c r="A31" s="40" t="s">
        <v>30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</row>
    <row r="32" spans="1:15" ht="25.5" x14ac:dyDescent="0.2">
      <c r="A32" s="40" t="s">
        <v>31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415287.79200000002</v>
      </c>
      <c r="K32" s="36">
        <v>425659.39199999993</v>
      </c>
      <c r="L32" s="36">
        <v>232020.85500000001</v>
      </c>
      <c r="M32" s="36">
        <v>155711.98800000001</v>
      </c>
      <c r="N32" s="36">
        <v>1228680.0269999998</v>
      </c>
      <c r="O32" s="36">
        <v>0</v>
      </c>
    </row>
    <row r="33" spans="1:15" ht="11.25" customHeight="1" x14ac:dyDescent="0.2">
      <c r="A33" s="41" t="s">
        <v>32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</row>
    <row r="34" spans="1:15" ht="11.25" customHeight="1" x14ac:dyDescent="0.2">
      <c r="A34" s="42" t="s">
        <v>33</v>
      </c>
      <c r="B34" s="43">
        <v>1108305887.8499999</v>
      </c>
      <c r="C34" s="43">
        <v>1439210952.7099996</v>
      </c>
      <c r="D34" s="43">
        <v>1432880269.4900002</v>
      </c>
      <c r="E34" s="43">
        <v>1146086231.5900002</v>
      </c>
      <c r="F34" s="43">
        <v>1161176503.5199997</v>
      </c>
      <c r="G34" s="43">
        <v>1379797744.8500004</v>
      </c>
      <c r="H34" s="43">
        <v>1450765773.8299999</v>
      </c>
      <c r="I34" s="43">
        <v>1389137629.28</v>
      </c>
      <c r="J34" s="43">
        <v>797554505.23799968</v>
      </c>
      <c r="K34" s="43">
        <v>1438559380.4080002</v>
      </c>
      <c r="L34" s="43">
        <v>1245179365.4450004</v>
      </c>
      <c r="M34" s="43">
        <v>1194266816.9819996</v>
      </c>
      <c r="N34" s="43">
        <v>15182921061.192997</v>
      </c>
      <c r="O34" s="43">
        <v>41863413.749999993</v>
      </c>
    </row>
    <row r="35" spans="1:15" ht="11.25" customHeight="1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1.25" customHeight="1" x14ac:dyDescent="0.2">
      <c r="A36" s="17" t="s">
        <v>34</v>
      </c>
      <c r="B36" s="18"/>
      <c r="C36" s="18"/>
      <c r="D36" s="18"/>
      <c r="E36" s="18"/>
      <c r="F36" s="17" t="s">
        <v>35</v>
      </c>
      <c r="G36" s="18"/>
      <c r="H36" s="18"/>
      <c r="I36" s="18"/>
      <c r="J36" s="18"/>
      <c r="K36" s="18"/>
      <c r="L36" s="18"/>
      <c r="M36" s="17" t="s">
        <v>36</v>
      </c>
      <c r="N36" s="18"/>
      <c r="O36" s="19"/>
    </row>
    <row r="37" spans="1:15" ht="11.25" customHeight="1" x14ac:dyDescent="0.2">
      <c r="A37" s="46" t="s">
        <v>37</v>
      </c>
      <c r="B37" s="47"/>
      <c r="C37" s="47"/>
      <c r="D37" s="47"/>
      <c r="E37" s="47"/>
      <c r="F37" s="48"/>
      <c r="G37" s="47"/>
      <c r="H37" s="49"/>
      <c r="I37" s="49"/>
      <c r="J37" s="49"/>
      <c r="K37" s="49"/>
      <c r="L37" s="50">
        <v>32389635443.630001</v>
      </c>
      <c r="M37" s="51" t="s">
        <v>38</v>
      </c>
      <c r="N37" s="52"/>
      <c r="O37" s="53"/>
    </row>
    <row r="38" spans="1:15" ht="11.25" customHeight="1" x14ac:dyDescent="0.2">
      <c r="A38" s="54" t="s">
        <v>39</v>
      </c>
      <c r="B38" s="55"/>
      <c r="C38" s="55"/>
      <c r="D38" s="55"/>
      <c r="E38" s="56"/>
      <c r="F38" s="48"/>
      <c r="G38" s="47"/>
      <c r="H38" s="57"/>
      <c r="I38" s="57"/>
      <c r="J38" s="57"/>
      <c r="K38" s="57"/>
      <c r="L38" s="58">
        <v>44523286</v>
      </c>
      <c r="M38" s="51" t="s">
        <v>38</v>
      </c>
      <c r="N38" s="52"/>
      <c r="O38" s="53"/>
    </row>
    <row r="39" spans="1:15" ht="22.5" customHeight="1" x14ac:dyDescent="0.2">
      <c r="A39" s="59" t="s">
        <v>40</v>
      </c>
      <c r="B39" s="60"/>
      <c r="C39" s="60"/>
      <c r="D39" s="60"/>
      <c r="E39" s="60"/>
      <c r="F39" s="48"/>
      <c r="G39" s="47"/>
      <c r="H39" s="57"/>
      <c r="I39" s="57"/>
      <c r="J39" s="57"/>
      <c r="K39" s="57"/>
      <c r="L39" s="58">
        <v>5300000</v>
      </c>
      <c r="M39" s="48"/>
      <c r="N39" s="47"/>
      <c r="O39" s="61"/>
    </row>
    <row r="40" spans="1:15" ht="25.5" x14ac:dyDescent="0.2">
      <c r="A40" s="59" t="s">
        <v>41</v>
      </c>
      <c r="B40" s="60"/>
      <c r="C40" s="60"/>
      <c r="D40" s="60"/>
      <c r="E40" s="60"/>
      <c r="F40" s="48"/>
      <c r="G40" s="47"/>
      <c r="H40" s="57"/>
      <c r="I40" s="57"/>
      <c r="J40" s="57"/>
      <c r="K40" s="57"/>
      <c r="L40" s="58">
        <v>424045260</v>
      </c>
      <c r="M40" s="48"/>
      <c r="N40" s="47"/>
      <c r="O40" s="61"/>
    </row>
    <row r="41" spans="1:15" ht="12.75" x14ac:dyDescent="0.2">
      <c r="A41" s="59" t="s">
        <v>42</v>
      </c>
      <c r="B41" s="60"/>
      <c r="C41" s="60"/>
      <c r="D41" s="60"/>
      <c r="E41" s="60"/>
      <c r="F41" s="48"/>
      <c r="G41" s="47"/>
      <c r="H41" s="57"/>
      <c r="I41" s="57"/>
      <c r="J41" s="57"/>
      <c r="K41" s="57"/>
      <c r="L41" s="58">
        <v>0</v>
      </c>
      <c r="M41" s="48"/>
      <c r="N41" s="47"/>
      <c r="O41" s="61"/>
    </row>
    <row r="42" spans="1:15" ht="11.25" customHeight="1" x14ac:dyDescent="0.2">
      <c r="A42" s="62" t="s">
        <v>43</v>
      </c>
      <c r="B42" s="47"/>
      <c r="C42" s="47"/>
      <c r="D42" s="47"/>
      <c r="E42" s="47"/>
      <c r="F42" s="48"/>
      <c r="G42" s="47"/>
      <c r="H42" s="49"/>
      <c r="I42" s="49"/>
      <c r="J42" s="49"/>
      <c r="K42" s="49"/>
      <c r="L42" s="63">
        <v>31915766897.630001</v>
      </c>
      <c r="M42" s="51" t="s">
        <v>38</v>
      </c>
      <c r="N42" s="52"/>
      <c r="O42" s="53"/>
    </row>
    <row r="43" spans="1:15" ht="12.75" x14ac:dyDescent="0.2">
      <c r="A43" s="64" t="s">
        <v>44</v>
      </c>
      <c r="B43" s="65"/>
      <c r="C43" s="65"/>
      <c r="D43" s="65"/>
      <c r="E43" s="65"/>
      <c r="F43" s="66"/>
      <c r="G43" s="65"/>
      <c r="H43" s="67"/>
      <c r="I43" s="67"/>
      <c r="J43" s="67"/>
      <c r="K43" s="67"/>
      <c r="L43" s="43">
        <v>15224784474.942997</v>
      </c>
      <c r="M43" s="66"/>
      <c r="N43" s="67"/>
      <c r="O43" s="43">
        <v>47.7</v>
      </c>
    </row>
    <row r="44" spans="1:15" ht="11.25" customHeight="1" x14ac:dyDescent="0.2">
      <c r="A44" s="68" t="s">
        <v>45</v>
      </c>
      <c r="B44" s="69"/>
      <c r="C44" s="69"/>
      <c r="D44" s="69"/>
      <c r="E44" s="70"/>
      <c r="F44" s="71"/>
      <c r="G44" s="72"/>
      <c r="H44" s="72"/>
      <c r="I44" s="72"/>
      <c r="J44" s="72"/>
      <c r="K44" s="72"/>
      <c r="L44" s="73">
        <v>17234514124.720001</v>
      </c>
      <c r="M44" s="71"/>
      <c r="N44" s="72"/>
      <c r="O44" s="73">
        <v>54</v>
      </c>
    </row>
    <row r="45" spans="1:15" ht="11.25" customHeight="1" x14ac:dyDescent="0.2">
      <c r="A45" s="71" t="s">
        <v>46</v>
      </c>
      <c r="B45" s="72"/>
      <c r="C45" s="72"/>
      <c r="D45" s="72"/>
      <c r="E45" s="72"/>
      <c r="F45" s="71"/>
      <c r="G45" s="72"/>
      <c r="H45" s="72"/>
      <c r="I45" s="72"/>
      <c r="J45" s="72"/>
      <c r="K45" s="72"/>
      <c r="L45" s="73">
        <v>16372788418.48</v>
      </c>
      <c r="M45" s="71"/>
      <c r="N45" s="72"/>
      <c r="O45" s="73">
        <v>51.3</v>
      </c>
    </row>
    <row r="46" spans="1:15" ht="11.25" customHeight="1" x14ac:dyDescent="0.2">
      <c r="A46" s="71" t="s">
        <v>47</v>
      </c>
      <c r="B46" s="72"/>
      <c r="C46" s="72"/>
      <c r="D46" s="72"/>
      <c r="E46" s="72"/>
      <c r="F46" s="71"/>
      <c r="G46" s="72"/>
      <c r="H46" s="72"/>
      <c r="I46" s="72"/>
      <c r="J46" s="72"/>
      <c r="K46" s="72"/>
      <c r="L46" s="73">
        <v>15511062712.25</v>
      </c>
      <c r="M46" s="71"/>
      <c r="N46" s="72"/>
      <c r="O46" s="73">
        <v>48.6</v>
      </c>
    </row>
    <row r="47" spans="1:15" ht="11.25" customHeight="1" x14ac:dyDescent="0.2">
      <c r="A47" s="74" t="s">
        <v>52</v>
      </c>
      <c r="B47" s="74"/>
      <c r="C47" s="74"/>
      <c r="D47" s="74"/>
      <c r="E47" s="74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22.5" customHeight="1" x14ac:dyDescent="0.2">
      <c r="A48" s="75" t="s">
        <v>48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1:15" ht="11.25" customHeight="1" x14ac:dyDescent="0.2">
      <c r="A49" s="75"/>
      <c r="B49" s="75"/>
      <c r="C49" s="75"/>
      <c r="D49" s="75"/>
      <c r="E49" s="75"/>
      <c r="F49" s="75"/>
      <c r="G49" s="75"/>
      <c r="H49" s="2"/>
      <c r="I49" s="2"/>
      <c r="J49" s="2"/>
      <c r="K49" s="2"/>
      <c r="L49" s="2"/>
      <c r="M49" s="2"/>
      <c r="N49" s="2"/>
      <c r="O49" s="2"/>
    </row>
  </sheetData>
  <mergeCells count="32">
    <mergeCell ref="M42:O42"/>
    <mergeCell ref="A44:E44"/>
    <mergeCell ref="A48:O48"/>
    <mergeCell ref="A49:G49"/>
    <mergeCell ref="M13:M16"/>
    <mergeCell ref="A36:E36"/>
    <mergeCell ref="F36:L36"/>
    <mergeCell ref="M36:O36"/>
    <mergeCell ref="M37:O37"/>
    <mergeCell ref="A38:E38"/>
    <mergeCell ref="M38:O38"/>
    <mergeCell ref="G13:G16"/>
    <mergeCell ref="H13:H16"/>
    <mergeCell ref="I13:I16"/>
    <mergeCell ref="J13:J16"/>
    <mergeCell ref="K13:K16"/>
    <mergeCell ref="L13:L16"/>
    <mergeCell ref="B7:M7"/>
    <mergeCell ref="B8:M8"/>
    <mergeCell ref="B10:O10"/>
    <mergeCell ref="B11:O11"/>
    <mergeCell ref="B12:N12"/>
    <mergeCell ref="B13:B16"/>
    <mergeCell ref="C13:C16"/>
    <mergeCell ref="D13:D16"/>
    <mergeCell ref="E13:E16"/>
    <mergeCell ref="F13:F16"/>
    <mergeCell ref="A2:O2"/>
    <mergeCell ref="A3:O3"/>
    <mergeCell ref="A4:O4"/>
    <mergeCell ref="A5:O5"/>
    <mergeCell ref="A6:O6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1 - Pessoal E, DF e M</vt:lpstr>
      <vt:lpstr>'Anexo 1 - Pessoal E, DF e M'!Area_de_impressao</vt:lpstr>
    </vt:vector>
  </TitlesOfParts>
  <Company>PCRJ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Claudia Franklin</dc:creator>
  <cp:lastModifiedBy>Ana Claudia Franklin</cp:lastModifiedBy>
  <cp:lastPrinted>2024-05-28T21:55:19Z</cp:lastPrinted>
  <dcterms:created xsi:type="dcterms:W3CDTF">2024-05-28T21:44:39Z</dcterms:created>
  <dcterms:modified xsi:type="dcterms:W3CDTF">2024-05-28T21:56:17Z</dcterms:modified>
</cp:coreProperties>
</file>