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_Documentos CGM\Resoluções\2026\Res CGM 2123_2026_Divulga RREO_6º Bimestre_2025\Arquivos Separados\"/>
    </mc:Choice>
  </mc:AlternateContent>
  <xr:revisionPtr revIDLastSave="0" documentId="13_ncr:1_{4580FA25-F3F0-43BD-AF4D-92F010C1D0D7}" xr6:coauthVersionLast="47" xr6:coauthVersionMax="47" xr10:uidLastSave="{00000000-0000-0000-0000-000000000000}"/>
  <bookViews>
    <workbookView xWindow="-120" yWindow="-120" windowWidth="29040" windowHeight="15840" xr2:uid="{1DD69B92-47E6-4130-8BCC-64CC10A69BCA}"/>
  </bookViews>
  <sheets>
    <sheet name="RREO Anexo 10" sheetId="1" r:id="rId1"/>
  </sheet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10'!$B$2:$F$105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<sst xmlns="http://schemas.openxmlformats.org/spreadsheetml/2006/main" count="32" uniqueCount="32">
  <si>
    <t>PREFEITURA DA CIDADE DO RIO DE JANEIRO</t>
  </si>
  <si>
    <t xml:space="preserve">DEMONSTRATIVO DA PROJEÇÃO ATUARIAL DO REGIME PRÓPRIO DE PREVIDÊNCIA DOS SERVIDORES </t>
  </si>
  <si>
    <t>ORÇAMENTO FISCAL E DA SEGURIDADE SOCIAL</t>
  </si>
  <si>
    <t>2024 A 2100</t>
  </si>
  <si>
    <t>RREO - Anexo 10 (LRF, art. 53, § 1º, inciso II)</t>
  </si>
  <si>
    <t>Em Reais</t>
  </si>
  <si>
    <t>FUNDO EM CAPITALIZAÇÃO (PLANO PREVIDENCIÁRIO)</t>
  </si>
  <si>
    <t>EXERCÍCIO</t>
  </si>
  <si>
    <t>RECEITAS
PREVIDENCIÁRIAS
(a)</t>
  </si>
  <si>
    <t>DESPESAS
PREVIDENCIÁRIAS
(b)</t>
  </si>
  <si>
    <t>RESULTADO
PREVIDENCIÁRIO
(c) = (a - b)</t>
  </si>
  <si>
    <t>SALDO FINANCEIRO
DO EXERCÍCIO
(d) = ("d" exerc. Anterior) + (c)</t>
  </si>
  <si>
    <t xml:space="preserve"> </t>
  </si>
  <si>
    <t>FONTES: Valores executados 2025: Balanço Orçamentário FUNPREVI Acumulado até Dezembro/2025, extraído do SIAFIC Carioca em 19/01/2026, onde:</t>
  </si>
  <si>
    <t>Receitas Previdenciárias: Receitas Realizadas;</t>
  </si>
  <si>
    <t>Despesas Previdenciárias: Despesas Empenhadas, conforme nota do Anexo 4 do RREO a respeito do resultado previdenciário do 6º bimestre.</t>
  </si>
  <si>
    <t>Valores projetados (demais anos): PREVI-RIO/PRE/CIP.</t>
  </si>
  <si>
    <t>Notas:</t>
  </si>
  <si>
    <t>1. Projeção atuarial elaborada em 19/01/2026 e a ser oficialmente enviada para o Ministério da Previdência Social - MPS.</t>
  </si>
  <si>
    <t>2. Este Demonstrativo utiliza as seguintes hipóteses/premissas e definições:</t>
  </si>
  <si>
    <t>Cálculo conforme Avaliação Atuarial posicionada em 31 de dezembro de 2025.</t>
  </si>
  <si>
    <t>Taxa de Juros: 5,42 % a. a.</t>
  </si>
  <si>
    <t>Crescimento Salarial: 1% a. a.</t>
  </si>
  <si>
    <t>São considerados 13 meses a cada ano.</t>
  </si>
  <si>
    <t>Receitas Previdenciárias: Custo Normal apurado (incluída a tx. adm.), aplicado sobre a remuneração dos servidores ativos e sobre proventos que excedem o teto do</t>
  </si>
  <si>
    <t>RGPS (+) Compensação Previdenciária (+) Custo Suplementar (+) Royalties (+) Amortização (+) Juros (+) Aluguéis (+) Ganho Financeiro, se houver</t>
  </si>
  <si>
    <t>Despesas Previdenciárias: Aposentadorias (+) Pensões (+) Taxa de Administração do Plano.</t>
  </si>
  <si>
    <t>Resultado Previdenciário: Receitas Previdenciárias (-) Despesas Previdenciárias.</t>
  </si>
  <si>
    <t>Saldo Financeiro do Exercício: Saldo anterior (+) Resultado Previdenciário.</t>
  </si>
  <si>
    <t>3. De acordo com a portaria MPS Nº 3.811/2024, publicada em 13 de dezembro de 2024, a reposição de servidores passa a poder constar do resultado</t>
  </si>
  <si>
    <t>atuarial. Como consequência dessa alteração, e em observância ao princípio da prudência e conservadorismo, as hipóteses de reposição de servidores</t>
  </si>
  <si>
    <t>foram revistas em relação ao exercício anterior, visando a apropriar seus efeitos de forma gradativa.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</si>
</sst>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25">
    <xf numFmtId="0" fontId="0" fillId="0" borderId="0" xfId="0"/>
    <xf numFmtId="0" fontId="2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vertical="center"/>
    </xf>
    <xf numFmtId="0" fontId="2" fillId="2" borderId="0" xfId="1" applyNumberFormat="1" applyFont="1" applyFill="1" applyBorder="1" applyAlignment="1">
      <alignment horizontal="right" vertical="top" wrapText="1"/>
    </xf>
    <xf numFmtId="0" fontId="4" fillId="3" borderId="4" xfId="1" applyNumberFormat="1" applyFont="1" applyFill="1" applyBorder="1" applyAlignment="1">
      <alignment horizontal="center" vertical="center" wrapText="1"/>
    </xf>
    <xf numFmtId="0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right" vertical="top" wrapText="1"/>
    </xf>
    <xf numFmtId="4" fontId="2" fillId="2" borderId="9" xfId="1" applyNumberFormat="1" applyFont="1" applyFill="1" applyBorder="1" applyAlignment="1">
      <alignment horizontal="right" vertical="top" wrapText="1"/>
    </xf>
    <xf numFmtId="164" fontId="2" fillId="2" borderId="10" xfId="1" applyNumberFormat="1" applyFont="1" applyFill="1" applyBorder="1" applyAlignment="1">
      <alignment horizontal="center" vertical="center" wrapText="1"/>
    </xf>
    <xf numFmtId="4" fontId="2" fillId="2" borderId="11" xfId="1" applyNumberFormat="1" applyFont="1" applyFill="1" applyBorder="1" applyAlignment="1">
      <alignment horizontal="right" vertical="top" wrapText="1"/>
    </xf>
    <xf numFmtId="4" fontId="2" fillId="2" borderId="12" xfId="1" applyNumberFormat="1" applyFont="1" applyFill="1" applyBorder="1" applyAlignment="1">
      <alignment horizontal="right" vertical="top" wrapText="1"/>
    </xf>
    <xf numFmtId="164" fontId="2" fillId="2" borderId="4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right" vertical="top" wrapText="1"/>
    </xf>
    <xf numFmtId="4" fontId="2" fillId="2" borderId="6" xfId="1" applyNumberFormat="1" applyFont="1" applyFill="1" applyBorder="1" applyAlignment="1">
      <alignment horizontal="right" vertical="top" wrapText="1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/>
    <xf numFmtId="0" fontId="2" fillId="2" borderId="0" xfId="1" applyNumberFormat="1" applyFont="1" applyFill="1" applyBorder="1" applyAlignment="1">
      <alignment horizontal="center" wrapText="1"/>
    </xf>
    <xf numFmtId="0" fontId="4" fillId="2" borderId="0" xfId="1" applyNumberFormat="1" applyFont="1" applyFill="1" applyBorder="1" applyAlignment="1">
      <alignment horizontal="center" vertical="top" wrapText="1"/>
    </xf>
    <xf numFmtId="0" fontId="2" fillId="2" borderId="0" xfId="1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31FA8DEC-64B1-445A-BF94-69B5384B32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18F9-5C82-4875-821E-3112A36140AE}">
  <dimension ref="A1:F105"/>
  <sheetViews>
    <sheetView tabSelected="1" view="pageBreakPreview" zoomScaleNormal="100" zoomScaleSheetLayoutView="100" workbookViewId="0">
      <selection activeCell="M25" sqref="M25"/>
    </sheetView>
  </sheetViews>
  <sheetFormatPr defaultRowHeight="12.75" x14ac:dyDescent="0.2"/>
  <cols>
    <col min="1" max="1" width="9.140625" style="1"/>
    <col min="2" max="2" width="12.5703125" style="17" customWidth="1"/>
    <col min="3" max="3" width="32.7109375" style="1" customWidth="1"/>
    <col min="4" max="4" width="33.140625" style="1" customWidth="1"/>
    <col min="5" max="5" width="33.42578125" style="1" customWidth="1"/>
    <col min="6" max="6" width="32.85546875" style="1" customWidth="1"/>
    <col min="7" max="256" width="9.140625" style="1"/>
    <col min="257" max="257" width="40" style="1" bestFit="1" customWidth="1"/>
    <col min="258" max="258" width="34" style="1" bestFit="1" customWidth="1"/>
    <col min="259" max="259" width="28" style="1" bestFit="1" customWidth="1"/>
    <col min="260" max="260" width="38" style="1" bestFit="1" customWidth="1"/>
    <col min="261" max="261" width="40" style="1" bestFit="1" customWidth="1"/>
    <col min="262" max="262" width="30" style="1" bestFit="1" customWidth="1"/>
    <col min="263" max="512" width="9.140625" style="1"/>
    <col min="513" max="513" width="40" style="1" bestFit="1" customWidth="1"/>
    <col min="514" max="514" width="34" style="1" bestFit="1" customWidth="1"/>
    <col min="515" max="515" width="28" style="1" bestFit="1" customWidth="1"/>
    <col min="516" max="516" width="38" style="1" bestFit="1" customWidth="1"/>
    <col min="517" max="517" width="40" style="1" bestFit="1" customWidth="1"/>
    <col min="518" max="518" width="30" style="1" bestFit="1" customWidth="1"/>
    <col min="519" max="768" width="9.140625" style="1"/>
    <col min="769" max="769" width="40" style="1" bestFit="1" customWidth="1"/>
    <col min="770" max="770" width="34" style="1" bestFit="1" customWidth="1"/>
    <col min="771" max="771" width="28" style="1" bestFit="1" customWidth="1"/>
    <col min="772" max="772" width="38" style="1" bestFit="1" customWidth="1"/>
    <col min="773" max="773" width="40" style="1" bestFit="1" customWidth="1"/>
    <col min="774" max="774" width="30" style="1" bestFit="1" customWidth="1"/>
    <col min="775" max="1024" width="9.140625" style="1"/>
    <col min="1025" max="1025" width="40" style="1" bestFit="1" customWidth="1"/>
    <col min="1026" max="1026" width="34" style="1" bestFit="1" customWidth="1"/>
    <col min="1027" max="1027" width="28" style="1" bestFit="1" customWidth="1"/>
    <col min="1028" max="1028" width="38" style="1" bestFit="1" customWidth="1"/>
    <col min="1029" max="1029" width="40" style="1" bestFit="1" customWidth="1"/>
    <col min="1030" max="1030" width="30" style="1" bestFit="1" customWidth="1"/>
    <col min="1031" max="1280" width="9.140625" style="1"/>
    <col min="1281" max="1281" width="40" style="1" bestFit="1" customWidth="1"/>
    <col min="1282" max="1282" width="34" style="1" bestFit="1" customWidth="1"/>
    <col min="1283" max="1283" width="28" style="1" bestFit="1" customWidth="1"/>
    <col min="1284" max="1284" width="38" style="1" bestFit="1" customWidth="1"/>
    <col min="1285" max="1285" width="40" style="1" bestFit="1" customWidth="1"/>
    <col min="1286" max="1286" width="30" style="1" bestFit="1" customWidth="1"/>
    <col min="1287" max="1536" width="9.140625" style="1"/>
    <col min="1537" max="1537" width="40" style="1" bestFit="1" customWidth="1"/>
    <col min="1538" max="1538" width="34" style="1" bestFit="1" customWidth="1"/>
    <col min="1539" max="1539" width="28" style="1" bestFit="1" customWidth="1"/>
    <col min="1540" max="1540" width="38" style="1" bestFit="1" customWidth="1"/>
    <col min="1541" max="1541" width="40" style="1" bestFit="1" customWidth="1"/>
    <col min="1542" max="1542" width="30" style="1" bestFit="1" customWidth="1"/>
    <col min="1543" max="1792" width="9.140625" style="1"/>
    <col min="1793" max="1793" width="40" style="1" bestFit="1" customWidth="1"/>
    <col min="1794" max="1794" width="34" style="1" bestFit="1" customWidth="1"/>
    <col min="1795" max="1795" width="28" style="1" bestFit="1" customWidth="1"/>
    <col min="1796" max="1796" width="38" style="1" bestFit="1" customWidth="1"/>
    <col min="1797" max="1797" width="40" style="1" bestFit="1" customWidth="1"/>
    <col min="1798" max="1798" width="30" style="1" bestFit="1" customWidth="1"/>
    <col min="1799" max="2048" width="9.140625" style="1"/>
    <col min="2049" max="2049" width="40" style="1" bestFit="1" customWidth="1"/>
    <col min="2050" max="2050" width="34" style="1" bestFit="1" customWidth="1"/>
    <col min="2051" max="2051" width="28" style="1" bestFit="1" customWidth="1"/>
    <col min="2052" max="2052" width="38" style="1" bestFit="1" customWidth="1"/>
    <col min="2053" max="2053" width="40" style="1" bestFit="1" customWidth="1"/>
    <col min="2054" max="2054" width="30" style="1" bestFit="1" customWidth="1"/>
    <col min="2055" max="2304" width="9.140625" style="1"/>
    <col min="2305" max="2305" width="40" style="1" bestFit="1" customWidth="1"/>
    <col min="2306" max="2306" width="34" style="1" bestFit="1" customWidth="1"/>
    <col min="2307" max="2307" width="28" style="1" bestFit="1" customWidth="1"/>
    <col min="2308" max="2308" width="38" style="1" bestFit="1" customWidth="1"/>
    <col min="2309" max="2309" width="40" style="1" bestFit="1" customWidth="1"/>
    <col min="2310" max="2310" width="30" style="1" bestFit="1" customWidth="1"/>
    <col min="2311" max="2560" width="9.140625" style="1"/>
    <col min="2561" max="2561" width="40" style="1" bestFit="1" customWidth="1"/>
    <col min="2562" max="2562" width="34" style="1" bestFit="1" customWidth="1"/>
    <col min="2563" max="2563" width="28" style="1" bestFit="1" customWidth="1"/>
    <col min="2564" max="2564" width="38" style="1" bestFit="1" customWidth="1"/>
    <col min="2565" max="2565" width="40" style="1" bestFit="1" customWidth="1"/>
    <col min="2566" max="2566" width="30" style="1" bestFit="1" customWidth="1"/>
    <col min="2567" max="2816" width="9.140625" style="1"/>
    <col min="2817" max="2817" width="40" style="1" bestFit="1" customWidth="1"/>
    <col min="2818" max="2818" width="34" style="1" bestFit="1" customWidth="1"/>
    <col min="2819" max="2819" width="28" style="1" bestFit="1" customWidth="1"/>
    <col min="2820" max="2820" width="38" style="1" bestFit="1" customWidth="1"/>
    <col min="2821" max="2821" width="40" style="1" bestFit="1" customWidth="1"/>
    <col min="2822" max="2822" width="30" style="1" bestFit="1" customWidth="1"/>
    <col min="2823" max="3072" width="9.140625" style="1"/>
    <col min="3073" max="3073" width="40" style="1" bestFit="1" customWidth="1"/>
    <col min="3074" max="3074" width="34" style="1" bestFit="1" customWidth="1"/>
    <col min="3075" max="3075" width="28" style="1" bestFit="1" customWidth="1"/>
    <col min="3076" max="3076" width="38" style="1" bestFit="1" customWidth="1"/>
    <col min="3077" max="3077" width="40" style="1" bestFit="1" customWidth="1"/>
    <col min="3078" max="3078" width="30" style="1" bestFit="1" customWidth="1"/>
    <col min="3079" max="3328" width="9.140625" style="1"/>
    <col min="3329" max="3329" width="40" style="1" bestFit="1" customWidth="1"/>
    <col min="3330" max="3330" width="34" style="1" bestFit="1" customWidth="1"/>
    <col min="3331" max="3331" width="28" style="1" bestFit="1" customWidth="1"/>
    <col min="3332" max="3332" width="38" style="1" bestFit="1" customWidth="1"/>
    <col min="3333" max="3333" width="40" style="1" bestFit="1" customWidth="1"/>
    <col min="3334" max="3334" width="30" style="1" bestFit="1" customWidth="1"/>
    <col min="3335" max="3584" width="9.140625" style="1"/>
    <col min="3585" max="3585" width="40" style="1" bestFit="1" customWidth="1"/>
    <col min="3586" max="3586" width="34" style="1" bestFit="1" customWidth="1"/>
    <col min="3587" max="3587" width="28" style="1" bestFit="1" customWidth="1"/>
    <col min="3588" max="3588" width="38" style="1" bestFit="1" customWidth="1"/>
    <col min="3589" max="3589" width="40" style="1" bestFit="1" customWidth="1"/>
    <col min="3590" max="3590" width="30" style="1" bestFit="1" customWidth="1"/>
    <col min="3591" max="3840" width="9.140625" style="1"/>
    <col min="3841" max="3841" width="40" style="1" bestFit="1" customWidth="1"/>
    <col min="3842" max="3842" width="34" style="1" bestFit="1" customWidth="1"/>
    <col min="3843" max="3843" width="28" style="1" bestFit="1" customWidth="1"/>
    <col min="3844" max="3844" width="38" style="1" bestFit="1" customWidth="1"/>
    <col min="3845" max="3845" width="40" style="1" bestFit="1" customWidth="1"/>
    <col min="3846" max="3846" width="30" style="1" bestFit="1" customWidth="1"/>
    <col min="3847" max="4096" width="9.140625" style="1"/>
    <col min="4097" max="4097" width="40" style="1" bestFit="1" customWidth="1"/>
    <col min="4098" max="4098" width="34" style="1" bestFit="1" customWidth="1"/>
    <col min="4099" max="4099" width="28" style="1" bestFit="1" customWidth="1"/>
    <col min="4100" max="4100" width="38" style="1" bestFit="1" customWidth="1"/>
    <col min="4101" max="4101" width="40" style="1" bestFit="1" customWidth="1"/>
    <col min="4102" max="4102" width="30" style="1" bestFit="1" customWidth="1"/>
    <col min="4103" max="4352" width="9.140625" style="1"/>
    <col min="4353" max="4353" width="40" style="1" bestFit="1" customWidth="1"/>
    <col min="4354" max="4354" width="34" style="1" bestFit="1" customWidth="1"/>
    <col min="4355" max="4355" width="28" style="1" bestFit="1" customWidth="1"/>
    <col min="4356" max="4356" width="38" style="1" bestFit="1" customWidth="1"/>
    <col min="4357" max="4357" width="40" style="1" bestFit="1" customWidth="1"/>
    <col min="4358" max="4358" width="30" style="1" bestFit="1" customWidth="1"/>
    <col min="4359" max="4608" width="9.140625" style="1"/>
    <col min="4609" max="4609" width="40" style="1" bestFit="1" customWidth="1"/>
    <col min="4610" max="4610" width="34" style="1" bestFit="1" customWidth="1"/>
    <col min="4611" max="4611" width="28" style="1" bestFit="1" customWidth="1"/>
    <col min="4612" max="4612" width="38" style="1" bestFit="1" customWidth="1"/>
    <col min="4613" max="4613" width="40" style="1" bestFit="1" customWidth="1"/>
    <col min="4614" max="4614" width="30" style="1" bestFit="1" customWidth="1"/>
    <col min="4615" max="4864" width="9.140625" style="1"/>
    <col min="4865" max="4865" width="40" style="1" bestFit="1" customWidth="1"/>
    <col min="4866" max="4866" width="34" style="1" bestFit="1" customWidth="1"/>
    <col min="4867" max="4867" width="28" style="1" bestFit="1" customWidth="1"/>
    <col min="4868" max="4868" width="38" style="1" bestFit="1" customWidth="1"/>
    <col min="4869" max="4869" width="40" style="1" bestFit="1" customWidth="1"/>
    <col min="4870" max="4870" width="30" style="1" bestFit="1" customWidth="1"/>
    <col min="4871" max="5120" width="9.140625" style="1"/>
    <col min="5121" max="5121" width="40" style="1" bestFit="1" customWidth="1"/>
    <col min="5122" max="5122" width="34" style="1" bestFit="1" customWidth="1"/>
    <col min="5123" max="5123" width="28" style="1" bestFit="1" customWidth="1"/>
    <col min="5124" max="5124" width="38" style="1" bestFit="1" customWidth="1"/>
    <col min="5125" max="5125" width="40" style="1" bestFit="1" customWidth="1"/>
    <col min="5126" max="5126" width="30" style="1" bestFit="1" customWidth="1"/>
    <col min="5127" max="5376" width="9.140625" style="1"/>
    <col min="5377" max="5377" width="40" style="1" bestFit="1" customWidth="1"/>
    <col min="5378" max="5378" width="34" style="1" bestFit="1" customWidth="1"/>
    <col min="5379" max="5379" width="28" style="1" bestFit="1" customWidth="1"/>
    <col min="5380" max="5380" width="38" style="1" bestFit="1" customWidth="1"/>
    <col min="5381" max="5381" width="40" style="1" bestFit="1" customWidth="1"/>
    <col min="5382" max="5382" width="30" style="1" bestFit="1" customWidth="1"/>
    <col min="5383" max="5632" width="9.140625" style="1"/>
    <col min="5633" max="5633" width="40" style="1" bestFit="1" customWidth="1"/>
    <col min="5634" max="5634" width="34" style="1" bestFit="1" customWidth="1"/>
    <col min="5635" max="5635" width="28" style="1" bestFit="1" customWidth="1"/>
    <col min="5636" max="5636" width="38" style="1" bestFit="1" customWidth="1"/>
    <col min="5637" max="5637" width="40" style="1" bestFit="1" customWidth="1"/>
    <col min="5638" max="5638" width="30" style="1" bestFit="1" customWidth="1"/>
    <col min="5639" max="5888" width="9.140625" style="1"/>
    <col min="5889" max="5889" width="40" style="1" bestFit="1" customWidth="1"/>
    <col min="5890" max="5890" width="34" style="1" bestFit="1" customWidth="1"/>
    <col min="5891" max="5891" width="28" style="1" bestFit="1" customWidth="1"/>
    <col min="5892" max="5892" width="38" style="1" bestFit="1" customWidth="1"/>
    <col min="5893" max="5893" width="40" style="1" bestFit="1" customWidth="1"/>
    <col min="5894" max="5894" width="30" style="1" bestFit="1" customWidth="1"/>
    <col min="5895" max="6144" width="9.140625" style="1"/>
    <col min="6145" max="6145" width="40" style="1" bestFit="1" customWidth="1"/>
    <col min="6146" max="6146" width="34" style="1" bestFit="1" customWidth="1"/>
    <col min="6147" max="6147" width="28" style="1" bestFit="1" customWidth="1"/>
    <col min="6148" max="6148" width="38" style="1" bestFit="1" customWidth="1"/>
    <col min="6149" max="6149" width="40" style="1" bestFit="1" customWidth="1"/>
    <col min="6150" max="6150" width="30" style="1" bestFit="1" customWidth="1"/>
    <col min="6151" max="6400" width="9.140625" style="1"/>
    <col min="6401" max="6401" width="40" style="1" bestFit="1" customWidth="1"/>
    <col min="6402" max="6402" width="34" style="1" bestFit="1" customWidth="1"/>
    <col min="6403" max="6403" width="28" style="1" bestFit="1" customWidth="1"/>
    <col min="6404" max="6404" width="38" style="1" bestFit="1" customWidth="1"/>
    <col min="6405" max="6405" width="40" style="1" bestFit="1" customWidth="1"/>
    <col min="6406" max="6406" width="30" style="1" bestFit="1" customWidth="1"/>
    <col min="6407" max="6656" width="9.140625" style="1"/>
    <col min="6657" max="6657" width="40" style="1" bestFit="1" customWidth="1"/>
    <col min="6658" max="6658" width="34" style="1" bestFit="1" customWidth="1"/>
    <col min="6659" max="6659" width="28" style="1" bestFit="1" customWidth="1"/>
    <col min="6660" max="6660" width="38" style="1" bestFit="1" customWidth="1"/>
    <col min="6661" max="6661" width="40" style="1" bestFit="1" customWidth="1"/>
    <col min="6662" max="6662" width="30" style="1" bestFit="1" customWidth="1"/>
    <col min="6663" max="6912" width="9.140625" style="1"/>
    <col min="6913" max="6913" width="40" style="1" bestFit="1" customWidth="1"/>
    <col min="6914" max="6914" width="34" style="1" bestFit="1" customWidth="1"/>
    <col min="6915" max="6915" width="28" style="1" bestFit="1" customWidth="1"/>
    <col min="6916" max="6916" width="38" style="1" bestFit="1" customWidth="1"/>
    <col min="6917" max="6917" width="40" style="1" bestFit="1" customWidth="1"/>
    <col min="6918" max="6918" width="30" style="1" bestFit="1" customWidth="1"/>
    <col min="6919" max="7168" width="9.140625" style="1"/>
    <col min="7169" max="7169" width="40" style="1" bestFit="1" customWidth="1"/>
    <col min="7170" max="7170" width="34" style="1" bestFit="1" customWidth="1"/>
    <col min="7171" max="7171" width="28" style="1" bestFit="1" customWidth="1"/>
    <col min="7172" max="7172" width="38" style="1" bestFit="1" customWidth="1"/>
    <col min="7173" max="7173" width="40" style="1" bestFit="1" customWidth="1"/>
    <col min="7174" max="7174" width="30" style="1" bestFit="1" customWidth="1"/>
    <col min="7175" max="7424" width="9.140625" style="1"/>
    <col min="7425" max="7425" width="40" style="1" bestFit="1" customWidth="1"/>
    <col min="7426" max="7426" width="34" style="1" bestFit="1" customWidth="1"/>
    <col min="7427" max="7427" width="28" style="1" bestFit="1" customWidth="1"/>
    <col min="7428" max="7428" width="38" style="1" bestFit="1" customWidth="1"/>
    <col min="7429" max="7429" width="40" style="1" bestFit="1" customWidth="1"/>
    <col min="7430" max="7430" width="30" style="1" bestFit="1" customWidth="1"/>
    <col min="7431" max="7680" width="9.140625" style="1"/>
    <col min="7681" max="7681" width="40" style="1" bestFit="1" customWidth="1"/>
    <col min="7682" max="7682" width="34" style="1" bestFit="1" customWidth="1"/>
    <col min="7683" max="7683" width="28" style="1" bestFit="1" customWidth="1"/>
    <col min="7684" max="7684" width="38" style="1" bestFit="1" customWidth="1"/>
    <col min="7685" max="7685" width="40" style="1" bestFit="1" customWidth="1"/>
    <col min="7686" max="7686" width="30" style="1" bestFit="1" customWidth="1"/>
    <col min="7687" max="7936" width="9.140625" style="1"/>
    <col min="7937" max="7937" width="40" style="1" bestFit="1" customWidth="1"/>
    <col min="7938" max="7938" width="34" style="1" bestFit="1" customWidth="1"/>
    <col min="7939" max="7939" width="28" style="1" bestFit="1" customWidth="1"/>
    <col min="7940" max="7940" width="38" style="1" bestFit="1" customWidth="1"/>
    <col min="7941" max="7941" width="40" style="1" bestFit="1" customWidth="1"/>
    <col min="7942" max="7942" width="30" style="1" bestFit="1" customWidth="1"/>
    <col min="7943" max="8192" width="9.140625" style="1"/>
    <col min="8193" max="8193" width="40" style="1" bestFit="1" customWidth="1"/>
    <col min="8194" max="8194" width="34" style="1" bestFit="1" customWidth="1"/>
    <col min="8195" max="8195" width="28" style="1" bestFit="1" customWidth="1"/>
    <col min="8196" max="8196" width="38" style="1" bestFit="1" customWidth="1"/>
    <col min="8197" max="8197" width="40" style="1" bestFit="1" customWidth="1"/>
    <col min="8198" max="8198" width="30" style="1" bestFit="1" customWidth="1"/>
    <col min="8199" max="8448" width="9.140625" style="1"/>
    <col min="8449" max="8449" width="40" style="1" bestFit="1" customWidth="1"/>
    <col min="8450" max="8450" width="34" style="1" bestFit="1" customWidth="1"/>
    <col min="8451" max="8451" width="28" style="1" bestFit="1" customWidth="1"/>
    <col min="8452" max="8452" width="38" style="1" bestFit="1" customWidth="1"/>
    <col min="8453" max="8453" width="40" style="1" bestFit="1" customWidth="1"/>
    <col min="8454" max="8454" width="30" style="1" bestFit="1" customWidth="1"/>
    <col min="8455" max="8704" width="9.140625" style="1"/>
    <col min="8705" max="8705" width="40" style="1" bestFit="1" customWidth="1"/>
    <col min="8706" max="8706" width="34" style="1" bestFit="1" customWidth="1"/>
    <col min="8707" max="8707" width="28" style="1" bestFit="1" customWidth="1"/>
    <col min="8708" max="8708" width="38" style="1" bestFit="1" customWidth="1"/>
    <col min="8709" max="8709" width="40" style="1" bestFit="1" customWidth="1"/>
    <col min="8710" max="8710" width="30" style="1" bestFit="1" customWidth="1"/>
    <col min="8711" max="8960" width="9.140625" style="1"/>
    <col min="8961" max="8961" width="40" style="1" bestFit="1" customWidth="1"/>
    <col min="8962" max="8962" width="34" style="1" bestFit="1" customWidth="1"/>
    <col min="8963" max="8963" width="28" style="1" bestFit="1" customWidth="1"/>
    <col min="8964" max="8964" width="38" style="1" bestFit="1" customWidth="1"/>
    <col min="8965" max="8965" width="40" style="1" bestFit="1" customWidth="1"/>
    <col min="8966" max="8966" width="30" style="1" bestFit="1" customWidth="1"/>
    <col min="8967" max="9216" width="9.140625" style="1"/>
    <col min="9217" max="9217" width="40" style="1" bestFit="1" customWidth="1"/>
    <col min="9218" max="9218" width="34" style="1" bestFit="1" customWidth="1"/>
    <col min="9219" max="9219" width="28" style="1" bestFit="1" customWidth="1"/>
    <col min="9220" max="9220" width="38" style="1" bestFit="1" customWidth="1"/>
    <col min="9221" max="9221" width="40" style="1" bestFit="1" customWidth="1"/>
    <col min="9222" max="9222" width="30" style="1" bestFit="1" customWidth="1"/>
    <col min="9223" max="9472" width="9.140625" style="1"/>
    <col min="9473" max="9473" width="40" style="1" bestFit="1" customWidth="1"/>
    <col min="9474" max="9474" width="34" style="1" bestFit="1" customWidth="1"/>
    <col min="9475" max="9475" width="28" style="1" bestFit="1" customWidth="1"/>
    <col min="9476" max="9476" width="38" style="1" bestFit="1" customWidth="1"/>
    <col min="9477" max="9477" width="40" style="1" bestFit="1" customWidth="1"/>
    <col min="9478" max="9478" width="30" style="1" bestFit="1" customWidth="1"/>
    <col min="9479" max="9728" width="9.140625" style="1"/>
    <col min="9729" max="9729" width="40" style="1" bestFit="1" customWidth="1"/>
    <col min="9730" max="9730" width="34" style="1" bestFit="1" customWidth="1"/>
    <col min="9731" max="9731" width="28" style="1" bestFit="1" customWidth="1"/>
    <col min="9732" max="9732" width="38" style="1" bestFit="1" customWidth="1"/>
    <col min="9733" max="9733" width="40" style="1" bestFit="1" customWidth="1"/>
    <col min="9734" max="9734" width="30" style="1" bestFit="1" customWidth="1"/>
    <col min="9735" max="9984" width="9.140625" style="1"/>
    <col min="9985" max="9985" width="40" style="1" bestFit="1" customWidth="1"/>
    <col min="9986" max="9986" width="34" style="1" bestFit="1" customWidth="1"/>
    <col min="9987" max="9987" width="28" style="1" bestFit="1" customWidth="1"/>
    <col min="9988" max="9988" width="38" style="1" bestFit="1" customWidth="1"/>
    <col min="9989" max="9989" width="40" style="1" bestFit="1" customWidth="1"/>
    <col min="9990" max="9990" width="30" style="1" bestFit="1" customWidth="1"/>
    <col min="9991" max="10240" width="9.140625" style="1"/>
    <col min="10241" max="10241" width="40" style="1" bestFit="1" customWidth="1"/>
    <col min="10242" max="10242" width="34" style="1" bestFit="1" customWidth="1"/>
    <col min="10243" max="10243" width="28" style="1" bestFit="1" customWidth="1"/>
    <col min="10244" max="10244" width="38" style="1" bestFit="1" customWidth="1"/>
    <col min="10245" max="10245" width="40" style="1" bestFit="1" customWidth="1"/>
    <col min="10246" max="10246" width="30" style="1" bestFit="1" customWidth="1"/>
    <col min="10247" max="10496" width="9.140625" style="1"/>
    <col min="10497" max="10497" width="40" style="1" bestFit="1" customWidth="1"/>
    <col min="10498" max="10498" width="34" style="1" bestFit="1" customWidth="1"/>
    <col min="10499" max="10499" width="28" style="1" bestFit="1" customWidth="1"/>
    <col min="10500" max="10500" width="38" style="1" bestFit="1" customWidth="1"/>
    <col min="10501" max="10501" width="40" style="1" bestFit="1" customWidth="1"/>
    <col min="10502" max="10502" width="30" style="1" bestFit="1" customWidth="1"/>
    <col min="10503" max="10752" width="9.140625" style="1"/>
    <col min="10753" max="10753" width="40" style="1" bestFit="1" customWidth="1"/>
    <col min="10754" max="10754" width="34" style="1" bestFit="1" customWidth="1"/>
    <col min="10755" max="10755" width="28" style="1" bestFit="1" customWidth="1"/>
    <col min="10756" max="10756" width="38" style="1" bestFit="1" customWidth="1"/>
    <col min="10757" max="10757" width="40" style="1" bestFit="1" customWidth="1"/>
    <col min="10758" max="10758" width="30" style="1" bestFit="1" customWidth="1"/>
    <col min="10759" max="11008" width="9.140625" style="1"/>
    <col min="11009" max="11009" width="40" style="1" bestFit="1" customWidth="1"/>
    <col min="11010" max="11010" width="34" style="1" bestFit="1" customWidth="1"/>
    <col min="11011" max="11011" width="28" style="1" bestFit="1" customWidth="1"/>
    <col min="11012" max="11012" width="38" style="1" bestFit="1" customWidth="1"/>
    <col min="11013" max="11013" width="40" style="1" bestFit="1" customWidth="1"/>
    <col min="11014" max="11014" width="30" style="1" bestFit="1" customWidth="1"/>
    <col min="11015" max="11264" width="9.140625" style="1"/>
    <col min="11265" max="11265" width="40" style="1" bestFit="1" customWidth="1"/>
    <col min="11266" max="11266" width="34" style="1" bestFit="1" customWidth="1"/>
    <col min="11267" max="11267" width="28" style="1" bestFit="1" customWidth="1"/>
    <col min="11268" max="11268" width="38" style="1" bestFit="1" customWidth="1"/>
    <col min="11269" max="11269" width="40" style="1" bestFit="1" customWidth="1"/>
    <col min="11270" max="11270" width="30" style="1" bestFit="1" customWidth="1"/>
    <col min="11271" max="11520" width="9.140625" style="1"/>
    <col min="11521" max="11521" width="40" style="1" bestFit="1" customWidth="1"/>
    <col min="11522" max="11522" width="34" style="1" bestFit="1" customWidth="1"/>
    <col min="11523" max="11523" width="28" style="1" bestFit="1" customWidth="1"/>
    <col min="11524" max="11524" width="38" style="1" bestFit="1" customWidth="1"/>
    <col min="11525" max="11525" width="40" style="1" bestFit="1" customWidth="1"/>
    <col min="11526" max="11526" width="30" style="1" bestFit="1" customWidth="1"/>
    <col min="11527" max="11776" width="9.140625" style="1"/>
    <col min="11777" max="11777" width="40" style="1" bestFit="1" customWidth="1"/>
    <col min="11778" max="11778" width="34" style="1" bestFit="1" customWidth="1"/>
    <col min="11779" max="11779" width="28" style="1" bestFit="1" customWidth="1"/>
    <col min="11780" max="11780" width="38" style="1" bestFit="1" customWidth="1"/>
    <col min="11781" max="11781" width="40" style="1" bestFit="1" customWidth="1"/>
    <col min="11782" max="11782" width="30" style="1" bestFit="1" customWidth="1"/>
    <col min="11783" max="12032" width="9.140625" style="1"/>
    <col min="12033" max="12033" width="40" style="1" bestFit="1" customWidth="1"/>
    <col min="12034" max="12034" width="34" style="1" bestFit="1" customWidth="1"/>
    <col min="12035" max="12035" width="28" style="1" bestFit="1" customWidth="1"/>
    <col min="12036" max="12036" width="38" style="1" bestFit="1" customWidth="1"/>
    <col min="12037" max="12037" width="40" style="1" bestFit="1" customWidth="1"/>
    <col min="12038" max="12038" width="30" style="1" bestFit="1" customWidth="1"/>
    <col min="12039" max="12288" width="9.140625" style="1"/>
    <col min="12289" max="12289" width="40" style="1" bestFit="1" customWidth="1"/>
    <col min="12290" max="12290" width="34" style="1" bestFit="1" customWidth="1"/>
    <col min="12291" max="12291" width="28" style="1" bestFit="1" customWidth="1"/>
    <col min="12292" max="12292" width="38" style="1" bestFit="1" customWidth="1"/>
    <col min="12293" max="12293" width="40" style="1" bestFit="1" customWidth="1"/>
    <col min="12294" max="12294" width="30" style="1" bestFit="1" customWidth="1"/>
    <col min="12295" max="12544" width="9.140625" style="1"/>
    <col min="12545" max="12545" width="40" style="1" bestFit="1" customWidth="1"/>
    <col min="12546" max="12546" width="34" style="1" bestFit="1" customWidth="1"/>
    <col min="12547" max="12547" width="28" style="1" bestFit="1" customWidth="1"/>
    <col min="12548" max="12548" width="38" style="1" bestFit="1" customWidth="1"/>
    <col min="12549" max="12549" width="40" style="1" bestFit="1" customWidth="1"/>
    <col min="12550" max="12550" width="30" style="1" bestFit="1" customWidth="1"/>
    <col min="12551" max="12800" width="9.140625" style="1"/>
    <col min="12801" max="12801" width="40" style="1" bestFit="1" customWidth="1"/>
    <col min="12802" max="12802" width="34" style="1" bestFit="1" customWidth="1"/>
    <col min="12803" max="12803" width="28" style="1" bestFit="1" customWidth="1"/>
    <col min="12804" max="12804" width="38" style="1" bestFit="1" customWidth="1"/>
    <col min="12805" max="12805" width="40" style="1" bestFit="1" customWidth="1"/>
    <col min="12806" max="12806" width="30" style="1" bestFit="1" customWidth="1"/>
    <col min="12807" max="13056" width="9.140625" style="1"/>
    <col min="13057" max="13057" width="40" style="1" bestFit="1" customWidth="1"/>
    <col min="13058" max="13058" width="34" style="1" bestFit="1" customWidth="1"/>
    <col min="13059" max="13059" width="28" style="1" bestFit="1" customWidth="1"/>
    <col min="13060" max="13060" width="38" style="1" bestFit="1" customWidth="1"/>
    <col min="13061" max="13061" width="40" style="1" bestFit="1" customWidth="1"/>
    <col min="13062" max="13062" width="30" style="1" bestFit="1" customWidth="1"/>
    <col min="13063" max="13312" width="9.140625" style="1"/>
    <col min="13313" max="13313" width="40" style="1" bestFit="1" customWidth="1"/>
    <col min="13314" max="13314" width="34" style="1" bestFit="1" customWidth="1"/>
    <col min="13315" max="13315" width="28" style="1" bestFit="1" customWidth="1"/>
    <col min="13316" max="13316" width="38" style="1" bestFit="1" customWidth="1"/>
    <col min="13317" max="13317" width="40" style="1" bestFit="1" customWidth="1"/>
    <col min="13318" max="13318" width="30" style="1" bestFit="1" customWidth="1"/>
    <col min="13319" max="13568" width="9.140625" style="1"/>
    <col min="13569" max="13569" width="40" style="1" bestFit="1" customWidth="1"/>
    <col min="13570" max="13570" width="34" style="1" bestFit="1" customWidth="1"/>
    <col min="13571" max="13571" width="28" style="1" bestFit="1" customWidth="1"/>
    <col min="13572" max="13572" width="38" style="1" bestFit="1" customWidth="1"/>
    <col min="13573" max="13573" width="40" style="1" bestFit="1" customWidth="1"/>
    <col min="13574" max="13574" width="30" style="1" bestFit="1" customWidth="1"/>
    <col min="13575" max="13824" width="9.140625" style="1"/>
    <col min="13825" max="13825" width="40" style="1" bestFit="1" customWidth="1"/>
    <col min="13826" max="13826" width="34" style="1" bestFit="1" customWidth="1"/>
    <col min="13827" max="13827" width="28" style="1" bestFit="1" customWidth="1"/>
    <col min="13828" max="13828" width="38" style="1" bestFit="1" customWidth="1"/>
    <col min="13829" max="13829" width="40" style="1" bestFit="1" customWidth="1"/>
    <col min="13830" max="13830" width="30" style="1" bestFit="1" customWidth="1"/>
    <col min="13831" max="14080" width="9.140625" style="1"/>
    <col min="14081" max="14081" width="40" style="1" bestFit="1" customWidth="1"/>
    <col min="14082" max="14082" width="34" style="1" bestFit="1" customWidth="1"/>
    <col min="14083" max="14083" width="28" style="1" bestFit="1" customWidth="1"/>
    <col min="14084" max="14084" width="38" style="1" bestFit="1" customWidth="1"/>
    <col min="14085" max="14085" width="40" style="1" bestFit="1" customWidth="1"/>
    <col min="14086" max="14086" width="30" style="1" bestFit="1" customWidth="1"/>
    <col min="14087" max="14336" width="9.140625" style="1"/>
    <col min="14337" max="14337" width="40" style="1" bestFit="1" customWidth="1"/>
    <col min="14338" max="14338" width="34" style="1" bestFit="1" customWidth="1"/>
    <col min="14339" max="14339" width="28" style="1" bestFit="1" customWidth="1"/>
    <col min="14340" max="14340" width="38" style="1" bestFit="1" customWidth="1"/>
    <col min="14341" max="14341" width="40" style="1" bestFit="1" customWidth="1"/>
    <col min="14342" max="14342" width="30" style="1" bestFit="1" customWidth="1"/>
    <col min="14343" max="14592" width="9.140625" style="1"/>
    <col min="14593" max="14593" width="40" style="1" bestFit="1" customWidth="1"/>
    <col min="14594" max="14594" width="34" style="1" bestFit="1" customWidth="1"/>
    <col min="14595" max="14595" width="28" style="1" bestFit="1" customWidth="1"/>
    <col min="14596" max="14596" width="38" style="1" bestFit="1" customWidth="1"/>
    <col min="14597" max="14597" width="40" style="1" bestFit="1" customWidth="1"/>
    <col min="14598" max="14598" width="30" style="1" bestFit="1" customWidth="1"/>
    <col min="14599" max="14848" width="9.140625" style="1"/>
    <col min="14849" max="14849" width="40" style="1" bestFit="1" customWidth="1"/>
    <col min="14850" max="14850" width="34" style="1" bestFit="1" customWidth="1"/>
    <col min="14851" max="14851" width="28" style="1" bestFit="1" customWidth="1"/>
    <col min="14852" max="14852" width="38" style="1" bestFit="1" customWidth="1"/>
    <col min="14853" max="14853" width="40" style="1" bestFit="1" customWidth="1"/>
    <col min="14854" max="14854" width="30" style="1" bestFit="1" customWidth="1"/>
    <col min="14855" max="15104" width="9.140625" style="1"/>
    <col min="15105" max="15105" width="40" style="1" bestFit="1" customWidth="1"/>
    <col min="15106" max="15106" width="34" style="1" bestFit="1" customWidth="1"/>
    <col min="15107" max="15107" width="28" style="1" bestFit="1" customWidth="1"/>
    <col min="15108" max="15108" width="38" style="1" bestFit="1" customWidth="1"/>
    <col min="15109" max="15109" width="40" style="1" bestFit="1" customWidth="1"/>
    <col min="15110" max="15110" width="30" style="1" bestFit="1" customWidth="1"/>
    <col min="15111" max="15360" width="9.140625" style="1"/>
    <col min="15361" max="15361" width="40" style="1" bestFit="1" customWidth="1"/>
    <col min="15362" max="15362" width="34" style="1" bestFit="1" customWidth="1"/>
    <col min="15363" max="15363" width="28" style="1" bestFit="1" customWidth="1"/>
    <col min="15364" max="15364" width="38" style="1" bestFit="1" customWidth="1"/>
    <col min="15365" max="15365" width="40" style="1" bestFit="1" customWidth="1"/>
    <col min="15366" max="15366" width="30" style="1" bestFit="1" customWidth="1"/>
    <col min="15367" max="15616" width="9.140625" style="1"/>
    <col min="15617" max="15617" width="40" style="1" bestFit="1" customWidth="1"/>
    <col min="15618" max="15618" width="34" style="1" bestFit="1" customWidth="1"/>
    <col min="15619" max="15619" width="28" style="1" bestFit="1" customWidth="1"/>
    <col min="15620" max="15620" width="38" style="1" bestFit="1" customWidth="1"/>
    <col min="15621" max="15621" width="40" style="1" bestFit="1" customWidth="1"/>
    <col min="15622" max="15622" width="30" style="1" bestFit="1" customWidth="1"/>
    <col min="15623" max="15872" width="9.140625" style="1"/>
    <col min="15873" max="15873" width="40" style="1" bestFit="1" customWidth="1"/>
    <col min="15874" max="15874" width="34" style="1" bestFit="1" customWidth="1"/>
    <col min="15875" max="15875" width="28" style="1" bestFit="1" customWidth="1"/>
    <col min="15876" max="15876" width="38" style="1" bestFit="1" customWidth="1"/>
    <col min="15877" max="15877" width="40" style="1" bestFit="1" customWidth="1"/>
    <col min="15878" max="15878" width="30" style="1" bestFit="1" customWidth="1"/>
    <col min="15879" max="16128" width="9.140625" style="1"/>
    <col min="16129" max="16129" width="40" style="1" bestFit="1" customWidth="1"/>
    <col min="16130" max="16130" width="34" style="1" bestFit="1" customWidth="1"/>
    <col min="16131" max="16131" width="28" style="1" bestFit="1" customWidth="1"/>
    <col min="16132" max="16132" width="38" style="1" bestFit="1" customWidth="1"/>
    <col min="16133" max="16133" width="40" style="1" bestFit="1" customWidth="1"/>
    <col min="16134" max="16134" width="30" style="1" bestFit="1" customWidth="1"/>
    <col min="16135" max="16384" width="9.140625" style="1"/>
  </cols>
  <sheetData>
    <row r="1" spans="1:6" x14ac:dyDescent="0.2">
      <c r="B1" s="2"/>
    </row>
    <row r="2" spans="1:6" x14ac:dyDescent="0.2">
      <c r="B2" s="21"/>
      <c r="C2" s="21"/>
      <c r="D2" s="21"/>
      <c r="E2" s="21"/>
      <c r="F2" s="21"/>
    </row>
    <row r="3" spans="1:6" x14ac:dyDescent="0.2">
      <c r="B3" s="22" t="s">
        <v>0</v>
      </c>
      <c r="C3" s="21"/>
      <c r="D3" s="21"/>
      <c r="E3" s="21"/>
      <c r="F3" s="21"/>
    </row>
    <row r="4" spans="1:6" x14ac:dyDescent="0.2">
      <c r="B4" s="23" t="s">
        <v>1</v>
      </c>
      <c r="C4" s="21"/>
      <c r="D4" s="21"/>
      <c r="E4" s="21"/>
      <c r="F4" s="21"/>
    </row>
    <row r="5" spans="1:6" x14ac:dyDescent="0.2">
      <c r="B5" s="22" t="s">
        <v>2</v>
      </c>
      <c r="C5" s="21"/>
      <c r="D5" s="21"/>
      <c r="E5" s="21"/>
      <c r="F5" s="21"/>
    </row>
    <row r="6" spans="1:6" x14ac:dyDescent="0.2">
      <c r="B6" s="22" t="s">
        <v>3</v>
      </c>
      <c r="C6" s="21"/>
      <c r="D6" s="21"/>
      <c r="E6" s="21"/>
      <c r="F6" s="21"/>
    </row>
    <row r="7" spans="1:6" x14ac:dyDescent="0.2">
      <c r="B7" s="24" t="s">
        <v>4</v>
      </c>
      <c r="C7" s="21"/>
      <c r="D7" s="21"/>
      <c r="F7" s="3" t="s">
        <v>5</v>
      </c>
    </row>
    <row r="8" spans="1:6" x14ac:dyDescent="0.2">
      <c r="B8" s="18" t="s">
        <v>6</v>
      </c>
      <c r="C8" s="19"/>
      <c r="D8" s="19"/>
      <c r="E8" s="19"/>
      <c r="F8" s="20"/>
    </row>
    <row r="9" spans="1:6" ht="48.75" customHeight="1" x14ac:dyDescent="0.2">
      <c r="B9" s="4" t="s">
        <v>7</v>
      </c>
      <c r="C9" s="5" t="s">
        <v>8</v>
      </c>
      <c r="D9" s="5" t="s">
        <v>9</v>
      </c>
      <c r="E9" s="5" t="s">
        <v>10</v>
      </c>
      <c r="F9" s="6" t="s">
        <v>11</v>
      </c>
    </row>
    <row r="10" spans="1:6" x14ac:dyDescent="0.2">
      <c r="B10" s="7">
        <v>2024</v>
      </c>
      <c r="C10" s="8">
        <v>6214849175.21</v>
      </c>
      <c r="D10" s="8">
        <v>6784940587.6999998</v>
      </c>
      <c r="E10" s="8">
        <v>-570091412.49000001</v>
      </c>
      <c r="F10" s="9">
        <v>-570091412.49000001</v>
      </c>
    </row>
    <row r="11" spans="1:6" x14ac:dyDescent="0.2">
      <c r="A11" s="1">
        <v>1</v>
      </c>
      <c r="B11" s="10">
        <v>2025</v>
      </c>
      <c r="C11" s="11">
        <v>6678211657.6199999</v>
      </c>
      <c r="D11" s="11">
        <v>6897977594.5699997</v>
      </c>
      <c r="E11" s="11">
        <v>-219765936.94999999</v>
      </c>
      <c r="F11" s="12">
        <v>-789857349.44000006</v>
      </c>
    </row>
    <row r="12" spans="1:6" x14ac:dyDescent="0.2">
      <c r="A12" s="1">
        <f>+A11+1</f>
        <v>2</v>
      </c>
      <c r="B12" s="10">
        <v>2026</v>
      </c>
      <c r="C12" s="11">
        <v>6048210497.4899998</v>
      </c>
      <c r="D12" s="11">
        <v>7153970637.71</v>
      </c>
      <c r="E12" s="11">
        <v>-1105760140.22</v>
      </c>
      <c r="F12" s="12">
        <v>-1895617489.6600001</v>
      </c>
    </row>
    <row r="13" spans="1:6" x14ac:dyDescent="0.2">
      <c r="A13" s="1">
        <f t="shared" ref="A13:A76" si="0">+A12+1</f>
        <v>3</v>
      </c>
      <c r="B13" s="10">
        <v>2027</v>
      </c>
      <c r="C13" s="11">
        <v>5834912489.2399998</v>
      </c>
      <c r="D13" s="11">
        <v>7574247029.4399996</v>
      </c>
      <c r="E13" s="11">
        <v>-1739334540.1900001</v>
      </c>
      <c r="F13" s="12">
        <v>-3634952029.8600001</v>
      </c>
    </row>
    <row r="14" spans="1:6" x14ac:dyDescent="0.2">
      <c r="A14" s="1">
        <f t="shared" si="0"/>
        <v>4</v>
      </c>
      <c r="B14" s="10">
        <v>2028</v>
      </c>
      <c r="C14" s="11">
        <v>5822196494.5799999</v>
      </c>
      <c r="D14" s="11">
        <v>7601262927.2600002</v>
      </c>
      <c r="E14" s="11">
        <v>-1779066432.6900001</v>
      </c>
      <c r="F14" s="12">
        <v>-5414018462.54</v>
      </c>
    </row>
    <row r="15" spans="1:6" x14ac:dyDescent="0.2">
      <c r="A15" s="1">
        <f t="shared" si="0"/>
        <v>5</v>
      </c>
      <c r="B15" s="10">
        <v>2029</v>
      </c>
      <c r="C15" s="11">
        <v>5803428413.96</v>
      </c>
      <c r="D15" s="11">
        <v>7617238491.2200003</v>
      </c>
      <c r="E15" s="11">
        <v>-1813810077.26</v>
      </c>
      <c r="F15" s="12">
        <v>-7227828539.8100004</v>
      </c>
    </row>
    <row r="16" spans="1:6" x14ac:dyDescent="0.2">
      <c r="A16" s="1">
        <f t="shared" si="0"/>
        <v>6</v>
      </c>
      <c r="B16" s="10">
        <v>2030</v>
      </c>
      <c r="C16" s="11">
        <v>5779455935.1199999</v>
      </c>
      <c r="D16" s="11">
        <v>7635713027.9899998</v>
      </c>
      <c r="E16" s="11">
        <v>-1856257092.8699999</v>
      </c>
      <c r="F16" s="12">
        <v>-9084085632.6800003</v>
      </c>
    </row>
    <row r="17" spans="1:6" x14ac:dyDescent="0.2">
      <c r="A17" s="1">
        <f t="shared" si="0"/>
        <v>7</v>
      </c>
      <c r="B17" s="10">
        <v>2031</v>
      </c>
      <c r="C17" s="11">
        <v>5750258855.4499998</v>
      </c>
      <c r="D17" s="11">
        <v>7652138682.5500002</v>
      </c>
      <c r="E17" s="11">
        <v>-1901879827.0999999</v>
      </c>
      <c r="F17" s="12">
        <v>-10985965459.780001</v>
      </c>
    </row>
    <row r="18" spans="1:6" x14ac:dyDescent="0.2">
      <c r="A18" s="1">
        <f t="shared" si="0"/>
        <v>8</v>
      </c>
      <c r="B18" s="10">
        <v>2032</v>
      </c>
      <c r="C18" s="11">
        <v>5720404929.2700005</v>
      </c>
      <c r="D18" s="11">
        <v>7661194669.8699999</v>
      </c>
      <c r="E18" s="11">
        <v>-1940789740.6099999</v>
      </c>
      <c r="F18" s="12">
        <v>-12926755200.379999</v>
      </c>
    </row>
    <row r="19" spans="1:6" x14ac:dyDescent="0.2">
      <c r="A19" s="1">
        <f t="shared" si="0"/>
        <v>9</v>
      </c>
      <c r="B19" s="10">
        <v>2033</v>
      </c>
      <c r="C19" s="11">
        <v>5696830442.25</v>
      </c>
      <c r="D19" s="11">
        <v>7648143355.5699997</v>
      </c>
      <c r="E19" s="11">
        <v>-1951312913.3299999</v>
      </c>
      <c r="F19" s="12">
        <v>-14878068113.709999</v>
      </c>
    </row>
    <row r="20" spans="1:6" x14ac:dyDescent="0.2">
      <c r="A20" s="1">
        <f t="shared" si="0"/>
        <v>10</v>
      </c>
      <c r="B20" s="10">
        <v>2034</v>
      </c>
      <c r="C20" s="11">
        <v>5665311140.8100004</v>
      </c>
      <c r="D20" s="11">
        <v>7634899495.46</v>
      </c>
      <c r="E20" s="11">
        <v>-1969588354.6500001</v>
      </c>
      <c r="F20" s="12">
        <v>-16847656468.360001</v>
      </c>
    </row>
    <row r="21" spans="1:6" x14ac:dyDescent="0.2">
      <c r="A21" s="1">
        <f t="shared" si="0"/>
        <v>11</v>
      </c>
      <c r="B21" s="10">
        <v>2035</v>
      </c>
      <c r="C21" s="11">
        <v>5630635680.2299995</v>
      </c>
      <c r="D21" s="11">
        <v>7613611083.3699999</v>
      </c>
      <c r="E21" s="11">
        <v>-1982975403.1400001</v>
      </c>
      <c r="F21" s="12">
        <v>-18830631871.490002</v>
      </c>
    </row>
    <row r="22" spans="1:6" x14ac:dyDescent="0.2">
      <c r="A22" s="1">
        <f t="shared" si="0"/>
        <v>12</v>
      </c>
      <c r="B22" s="10">
        <v>2036</v>
      </c>
      <c r="C22" s="11">
        <v>5600134625.75</v>
      </c>
      <c r="D22" s="11">
        <v>7583030083.54</v>
      </c>
      <c r="E22" s="11">
        <v>-1982895457.79</v>
      </c>
      <c r="F22" s="12">
        <v>-20813527329.279999</v>
      </c>
    </row>
    <row r="23" spans="1:6" x14ac:dyDescent="0.2">
      <c r="A23" s="1">
        <f t="shared" si="0"/>
        <v>13</v>
      </c>
      <c r="B23" s="10">
        <v>2037</v>
      </c>
      <c r="C23" s="11">
        <v>5581848272.7700005</v>
      </c>
      <c r="D23" s="11">
        <v>7513767996.2600002</v>
      </c>
      <c r="E23" s="11">
        <v>-1931919723.5</v>
      </c>
      <c r="F23" s="12">
        <v>-22745447052.77</v>
      </c>
    </row>
    <row r="24" spans="1:6" x14ac:dyDescent="0.2">
      <c r="A24" s="1">
        <f t="shared" si="0"/>
        <v>14</v>
      </c>
      <c r="B24" s="10">
        <v>2038</v>
      </c>
      <c r="C24" s="11">
        <v>5559234731.3299999</v>
      </c>
      <c r="D24" s="11">
        <v>7454762102.2399998</v>
      </c>
      <c r="E24" s="11">
        <v>-1895527370.9100001</v>
      </c>
      <c r="F24" s="12">
        <v>-24640974423.689999</v>
      </c>
    </row>
    <row r="25" spans="1:6" x14ac:dyDescent="0.2">
      <c r="A25" s="1">
        <f t="shared" si="0"/>
        <v>15</v>
      </c>
      <c r="B25" s="10">
        <v>2039</v>
      </c>
      <c r="C25" s="11">
        <v>5530906768.5</v>
      </c>
      <c r="D25" s="11">
        <v>7378112056.54</v>
      </c>
      <c r="E25" s="11">
        <v>-1847205288.04</v>
      </c>
      <c r="F25" s="12">
        <v>-26488179711.73</v>
      </c>
    </row>
    <row r="26" spans="1:6" x14ac:dyDescent="0.2">
      <c r="A26" s="1">
        <f t="shared" si="0"/>
        <v>16</v>
      </c>
      <c r="B26" s="10">
        <v>2040</v>
      </c>
      <c r="C26" s="11">
        <v>5505011048.5699997</v>
      </c>
      <c r="D26" s="11">
        <v>7275378689.8199997</v>
      </c>
      <c r="E26" s="11">
        <v>-1770367641.26</v>
      </c>
      <c r="F26" s="12">
        <v>-28258547352.98</v>
      </c>
    </row>
    <row r="27" spans="1:6" x14ac:dyDescent="0.2">
      <c r="A27" s="1">
        <f t="shared" si="0"/>
        <v>17</v>
      </c>
      <c r="B27" s="10">
        <v>2041</v>
      </c>
      <c r="C27" s="11">
        <v>5489445753.6400003</v>
      </c>
      <c r="D27" s="11">
        <v>7159318884.5799999</v>
      </c>
      <c r="E27" s="11">
        <v>-1669873130.9300001</v>
      </c>
      <c r="F27" s="12">
        <v>-29928420483.919998</v>
      </c>
    </row>
    <row r="28" spans="1:6" x14ac:dyDescent="0.2">
      <c r="A28" s="1">
        <f t="shared" si="0"/>
        <v>18</v>
      </c>
      <c r="B28" s="10">
        <v>2042</v>
      </c>
      <c r="C28" s="11">
        <v>5479660725.5900002</v>
      </c>
      <c r="D28" s="11">
        <v>7025887340.3699999</v>
      </c>
      <c r="E28" s="11">
        <v>-1546226614.78</v>
      </c>
      <c r="F28" s="12">
        <v>-31474647098.700001</v>
      </c>
    </row>
    <row r="29" spans="1:6" x14ac:dyDescent="0.2">
      <c r="A29" s="1">
        <f t="shared" si="0"/>
        <v>19</v>
      </c>
      <c r="B29" s="10">
        <v>2043</v>
      </c>
      <c r="C29" s="11">
        <v>5461530464.1199999</v>
      </c>
      <c r="D29" s="11">
        <v>6889866515.7799997</v>
      </c>
      <c r="E29" s="11">
        <v>-1428336051.6700001</v>
      </c>
      <c r="F29" s="12">
        <v>-32902983150.369999</v>
      </c>
    </row>
    <row r="30" spans="1:6" x14ac:dyDescent="0.2">
      <c r="A30" s="1">
        <f t="shared" si="0"/>
        <v>20</v>
      </c>
      <c r="B30" s="10">
        <v>2044</v>
      </c>
      <c r="C30" s="11">
        <v>5447081541.1800003</v>
      </c>
      <c r="D30" s="11">
        <v>6743869458.6300001</v>
      </c>
      <c r="E30" s="11">
        <v>-1296787917.45</v>
      </c>
      <c r="F30" s="12">
        <v>-34199771067.82</v>
      </c>
    </row>
    <row r="31" spans="1:6" x14ac:dyDescent="0.2">
      <c r="A31" s="1">
        <f t="shared" si="0"/>
        <v>21</v>
      </c>
      <c r="B31" s="10">
        <v>2045</v>
      </c>
      <c r="C31" s="11">
        <v>5431340902.9899998</v>
      </c>
      <c r="D31" s="11">
        <v>6595917315.0900002</v>
      </c>
      <c r="E31" s="11">
        <v>-1164576412.0999999</v>
      </c>
      <c r="F31" s="12">
        <v>-35364347479.919998</v>
      </c>
    </row>
    <row r="32" spans="1:6" x14ac:dyDescent="0.2">
      <c r="A32" s="1">
        <f t="shared" si="0"/>
        <v>22</v>
      </c>
      <c r="B32" s="10">
        <v>2046</v>
      </c>
      <c r="C32" s="11">
        <v>5434547323.3400002</v>
      </c>
      <c r="D32" s="11">
        <v>6414642792.6300001</v>
      </c>
      <c r="E32" s="11">
        <v>-980095469.29999995</v>
      </c>
      <c r="F32" s="12">
        <v>-36344442949.220001</v>
      </c>
    </row>
    <row r="33" spans="1:6" x14ac:dyDescent="0.2">
      <c r="A33" s="1">
        <f t="shared" si="0"/>
        <v>23</v>
      </c>
      <c r="B33" s="10">
        <v>2047</v>
      </c>
      <c r="C33" s="11">
        <v>5438432609.1499996</v>
      </c>
      <c r="D33" s="11">
        <v>6231548708.7799997</v>
      </c>
      <c r="E33" s="11">
        <v>-793116099.63</v>
      </c>
      <c r="F33" s="12">
        <v>-37137559048.839996</v>
      </c>
    </row>
    <row r="34" spans="1:6" x14ac:dyDescent="0.2">
      <c r="A34" s="1">
        <f t="shared" si="0"/>
        <v>24</v>
      </c>
      <c r="B34" s="10">
        <v>2048</v>
      </c>
      <c r="C34" s="11">
        <v>5450700457.5</v>
      </c>
      <c r="D34" s="11">
        <v>6035551322.8100004</v>
      </c>
      <c r="E34" s="11">
        <v>-584850865.32000005</v>
      </c>
      <c r="F34" s="12">
        <v>-37722409914.160004</v>
      </c>
    </row>
    <row r="35" spans="1:6" x14ac:dyDescent="0.2">
      <c r="A35" s="1">
        <f t="shared" si="0"/>
        <v>25</v>
      </c>
      <c r="B35" s="10">
        <v>2049</v>
      </c>
      <c r="C35" s="11">
        <v>5461815994.1199999</v>
      </c>
      <c r="D35" s="11">
        <v>5842126951.1300001</v>
      </c>
      <c r="E35" s="11">
        <v>-380310957.00999999</v>
      </c>
      <c r="F35" s="12">
        <v>-38102720871.169998</v>
      </c>
    </row>
    <row r="36" spans="1:6" x14ac:dyDescent="0.2">
      <c r="A36" s="1">
        <f t="shared" si="0"/>
        <v>26</v>
      </c>
      <c r="B36" s="10">
        <v>2050</v>
      </c>
      <c r="C36" s="11">
        <v>5487429116.5900002</v>
      </c>
      <c r="D36" s="11">
        <v>5630763038.79</v>
      </c>
      <c r="E36" s="11">
        <v>-143333922.19</v>
      </c>
      <c r="F36" s="12">
        <v>-38246054793.360001</v>
      </c>
    </row>
    <row r="37" spans="1:6" x14ac:dyDescent="0.2">
      <c r="A37" s="1">
        <f t="shared" si="0"/>
        <v>27</v>
      </c>
      <c r="B37" s="10">
        <v>2051</v>
      </c>
      <c r="C37" s="11">
        <v>5518930280.6999998</v>
      </c>
      <c r="D37" s="11">
        <v>5411053214.9899998</v>
      </c>
      <c r="E37" s="11">
        <v>107877065.70999999</v>
      </c>
      <c r="F37" s="12">
        <v>-38138177727.650002</v>
      </c>
    </row>
    <row r="38" spans="1:6" x14ac:dyDescent="0.2">
      <c r="A38" s="1">
        <f t="shared" si="0"/>
        <v>28</v>
      </c>
      <c r="B38" s="10">
        <v>2052</v>
      </c>
      <c r="C38" s="11">
        <v>5562462765.2399998</v>
      </c>
      <c r="D38" s="11">
        <v>5177587107.3800001</v>
      </c>
      <c r="E38" s="11">
        <v>384875657.86000001</v>
      </c>
      <c r="F38" s="12">
        <v>-37753302069.790001</v>
      </c>
    </row>
    <row r="39" spans="1:6" x14ac:dyDescent="0.2">
      <c r="A39" s="1">
        <f t="shared" si="0"/>
        <v>29</v>
      </c>
      <c r="B39" s="10">
        <v>2053</v>
      </c>
      <c r="C39" s="11">
        <v>5608815578.6499996</v>
      </c>
      <c r="D39" s="11">
        <v>4944985655.5900002</v>
      </c>
      <c r="E39" s="11">
        <v>663829923.05999994</v>
      </c>
      <c r="F39" s="12">
        <v>-37089472146.730003</v>
      </c>
    </row>
    <row r="40" spans="1:6" x14ac:dyDescent="0.2">
      <c r="A40" s="1">
        <f t="shared" si="0"/>
        <v>30</v>
      </c>
      <c r="B40" s="10">
        <v>2054</v>
      </c>
      <c r="C40" s="11">
        <v>5668653265.1800003</v>
      </c>
      <c r="D40" s="11">
        <v>4700789558.9899998</v>
      </c>
      <c r="E40" s="11">
        <v>967863706.20000005</v>
      </c>
      <c r="F40" s="12">
        <v>-36121608440.540001</v>
      </c>
    </row>
    <row r="41" spans="1:6" x14ac:dyDescent="0.2">
      <c r="A41" s="1">
        <f t="shared" si="0"/>
        <v>31</v>
      </c>
      <c r="B41" s="10">
        <v>2055</v>
      </c>
      <c r="C41" s="11">
        <v>5726932635.2399998</v>
      </c>
      <c r="D41" s="11">
        <v>4466002286.9899998</v>
      </c>
      <c r="E41" s="11">
        <v>1260930348.25</v>
      </c>
      <c r="F41" s="12">
        <v>-34860678092.279999</v>
      </c>
    </row>
    <row r="42" spans="1:6" x14ac:dyDescent="0.2">
      <c r="A42" s="1">
        <f t="shared" si="0"/>
        <v>32</v>
      </c>
      <c r="B42" s="10">
        <v>2056</v>
      </c>
      <c r="C42" s="11">
        <v>1386688385.8699999</v>
      </c>
      <c r="D42" s="11">
        <v>4229155408.0700002</v>
      </c>
      <c r="E42" s="11">
        <v>-2842467022.1999998</v>
      </c>
      <c r="F42" s="12">
        <v>-37703145114.480003</v>
      </c>
    </row>
    <row r="43" spans="1:6" x14ac:dyDescent="0.2">
      <c r="A43" s="1">
        <f t="shared" si="0"/>
        <v>33</v>
      </c>
      <c r="B43" s="10">
        <v>2057</v>
      </c>
      <c r="C43" s="11">
        <v>1368359262.6500001</v>
      </c>
      <c r="D43" s="11">
        <v>3994998037.75</v>
      </c>
      <c r="E43" s="11">
        <v>-2626638775.0999999</v>
      </c>
      <c r="F43" s="12">
        <v>-40329783889.57</v>
      </c>
    </row>
    <row r="44" spans="1:6" x14ac:dyDescent="0.2">
      <c r="A44" s="1">
        <f t="shared" si="0"/>
        <v>34</v>
      </c>
      <c r="B44" s="10">
        <v>2058</v>
      </c>
      <c r="C44" s="11">
        <v>1358068634.9100001</v>
      </c>
      <c r="D44" s="11">
        <v>3759840231.1399999</v>
      </c>
      <c r="E44" s="11">
        <v>-2401771596.23</v>
      </c>
      <c r="F44" s="12">
        <v>-42731555485.809998</v>
      </c>
    </row>
    <row r="45" spans="1:6" x14ac:dyDescent="0.2">
      <c r="A45" s="1">
        <f t="shared" si="0"/>
        <v>35</v>
      </c>
      <c r="B45" s="10">
        <v>2059</v>
      </c>
      <c r="C45" s="11">
        <v>1348006276.3</v>
      </c>
      <c r="D45" s="11">
        <v>3531590070.7600002</v>
      </c>
      <c r="E45" s="11">
        <v>-2183583794.46</v>
      </c>
      <c r="F45" s="12">
        <v>-44915139280.269997</v>
      </c>
    </row>
    <row r="46" spans="1:6" x14ac:dyDescent="0.2">
      <c r="A46" s="1">
        <f t="shared" si="0"/>
        <v>36</v>
      </c>
      <c r="B46" s="10">
        <v>2060</v>
      </c>
      <c r="C46" s="11">
        <v>1340351086.45</v>
      </c>
      <c r="D46" s="11">
        <v>3311845154.4400001</v>
      </c>
      <c r="E46" s="11">
        <v>-1971494067.99</v>
      </c>
      <c r="F46" s="12">
        <v>-46886633348.260002</v>
      </c>
    </row>
    <row r="47" spans="1:6" x14ac:dyDescent="0.2">
      <c r="A47" s="1">
        <f t="shared" si="0"/>
        <v>37</v>
      </c>
      <c r="B47" s="10">
        <v>2061</v>
      </c>
      <c r="C47" s="11">
        <v>1331651884</v>
      </c>
      <c r="D47" s="11">
        <v>3104178203.2800002</v>
      </c>
      <c r="E47" s="11">
        <v>-1772526319.28</v>
      </c>
      <c r="F47" s="12">
        <v>-48659159667.540001</v>
      </c>
    </row>
    <row r="48" spans="1:6" x14ac:dyDescent="0.2">
      <c r="A48" s="1">
        <f t="shared" si="0"/>
        <v>38</v>
      </c>
      <c r="B48" s="10">
        <v>2062</v>
      </c>
      <c r="C48" s="11">
        <v>1326487599.77</v>
      </c>
      <c r="D48" s="11">
        <v>2902074725.79</v>
      </c>
      <c r="E48" s="11">
        <v>-1575587126.02</v>
      </c>
      <c r="F48" s="12">
        <v>-50234746793.559998</v>
      </c>
    </row>
    <row r="49" spans="1:6" x14ac:dyDescent="0.2">
      <c r="A49" s="1">
        <f t="shared" si="0"/>
        <v>39</v>
      </c>
      <c r="B49" s="10">
        <v>2063</v>
      </c>
      <c r="C49" s="11">
        <v>1317913815.3399999</v>
      </c>
      <c r="D49" s="11">
        <v>2715160242.8899999</v>
      </c>
      <c r="E49" s="11">
        <v>-1397246427.5599999</v>
      </c>
      <c r="F49" s="12">
        <v>-51631993221.110001</v>
      </c>
    </row>
    <row r="50" spans="1:6" x14ac:dyDescent="0.2">
      <c r="A50" s="1">
        <f t="shared" si="0"/>
        <v>40</v>
      </c>
      <c r="B50" s="10">
        <v>2064</v>
      </c>
      <c r="C50" s="11">
        <v>1314318570.1099999</v>
      </c>
      <c r="D50" s="11">
        <v>2532649749.98</v>
      </c>
      <c r="E50" s="11">
        <v>-1218331179.8699999</v>
      </c>
      <c r="F50" s="12">
        <v>-52850324400.989998</v>
      </c>
    </row>
    <row r="51" spans="1:6" x14ac:dyDescent="0.2">
      <c r="A51" s="1">
        <f t="shared" si="0"/>
        <v>41</v>
      </c>
      <c r="B51" s="10">
        <v>2065</v>
      </c>
      <c r="C51" s="11">
        <v>1307087583.1099999</v>
      </c>
      <c r="D51" s="11">
        <v>2365583298.3000002</v>
      </c>
      <c r="E51" s="11">
        <v>-1058495715.1799999</v>
      </c>
      <c r="F51" s="12">
        <v>-53908820116.169998</v>
      </c>
    </row>
    <row r="52" spans="1:6" x14ac:dyDescent="0.2">
      <c r="A52" s="1">
        <f t="shared" si="0"/>
        <v>42</v>
      </c>
      <c r="B52" s="10">
        <v>2066</v>
      </c>
      <c r="C52" s="11">
        <v>1301184106.26</v>
      </c>
      <c r="D52" s="11">
        <v>2206831144.7199998</v>
      </c>
      <c r="E52" s="11">
        <v>-905647038.46000004</v>
      </c>
      <c r="F52" s="12">
        <v>-54814467154.629997</v>
      </c>
    </row>
    <row r="53" spans="1:6" x14ac:dyDescent="0.2">
      <c r="A53" s="1">
        <f t="shared" si="0"/>
        <v>43</v>
      </c>
      <c r="B53" s="10">
        <v>2067</v>
      </c>
      <c r="C53" s="11">
        <v>1295779857.48</v>
      </c>
      <c r="D53" s="11">
        <v>2058992728.6300001</v>
      </c>
      <c r="E53" s="11">
        <v>-763212871.14999998</v>
      </c>
      <c r="F53" s="12">
        <v>-55577680025.779999</v>
      </c>
    </row>
    <row r="54" spans="1:6" x14ac:dyDescent="0.2">
      <c r="A54" s="1">
        <f t="shared" si="0"/>
        <v>44</v>
      </c>
      <c r="B54" s="10">
        <v>2068</v>
      </c>
      <c r="C54" s="11">
        <v>1291570555.1600001</v>
      </c>
      <c r="D54" s="11">
        <v>1920234807.9200001</v>
      </c>
      <c r="E54" s="11">
        <v>-628664252.76999998</v>
      </c>
      <c r="F54" s="12">
        <v>-56206344278.550003</v>
      </c>
    </row>
    <row r="55" spans="1:6" x14ac:dyDescent="0.2">
      <c r="A55" s="1">
        <f t="shared" si="0"/>
        <v>45</v>
      </c>
      <c r="B55" s="10">
        <v>2069</v>
      </c>
      <c r="C55" s="11">
        <v>1286358233.8299999</v>
      </c>
      <c r="D55" s="11">
        <v>1792739762.52</v>
      </c>
      <c r="E55" s="11">
        <v>-506381528.69</v>
      </c>
      <c r="F55" s="12">
        <v>-56712725807.230003</v>
      </c>
    </row>
    <row r="56" spans="1:6" x14ac:dyDescent="0.2">
      <c r="A56" s="1">
        <f t="shared" si="0"/>
        <v>46</v>
      </c>
      <c r="B56" s="10">
        <v>2070</v>
      </c>
      <c r="C56" s="11">
        <v>1284231909.03</v>
      </c>
      <c r="D56" s="11">
        <v>1670931244.45</v>
      </c>
      <c r="E56" s="11">
        <v>-386699335.42000002</v>
      </c>
      <c r="F56" s="12">
        <v>-57099425142.650002</v>
      </c>
    </row>
    <row r="57" spans="1:6" x14ac:dyDescent="0.2">
      <c r="A57" s="1">
        <f t="shared" si="0"/>
        <v>47</v>
      </c>
      <c r="B57" s="10">
        <v>2071</v>
      </c>
      <c r="C57" s="11">
        <v>1279001046.9400001</v>
      </c>
      <c r="D57" s="11">
        <v>1563038589.01</v>
      </c>
      <c r="E57" s="11">
        <v>-284037542.06999999</v>
      </c>
      <c r="F57" s="12">
        <v>-57383462684.720001</v>
      </c>
    </row>
    <row r="58" spans="1:6" x14ac:dyDescent="0.2">
      <c r="A58" s="1">
        <f t="shared" si="0"/>
        <v>48</v>
      </c>
      <c r="B58" s="10">
        <v>2072</v>
      </c>
      <c r="C58" s="11">
        <v>1273103509.0999999</v>
      </c>
      <c r="D58" s="11">
        <v>1466314291.5799999</v>
      </c>
      <c r="E58" s="11">
        <v>-193210782.47999999</v>
      </c>
      <c r="F58" s="12">
        <v>-57576673467.199997</v>
      </c>
    </row>
    <row r="59" spans="1:6" x14ac:dyDescent="0.2">
      <c r="A59" s="1">
        <f t="shared" si="0"/>
        <v>49</v>
      </c>
      <c r="B59" s="10">
        <v>2073</v>
      </c>
      <c r="C59" s="11">
        <v>1270105257.0599999</v>
      </c>
      <c r="D59" s="11">
        <v>1373402207.3599999</v>
      </c>
      <c r="E59" s="11">
        <v>-103296950.31</v>
      </c>
      <c r="F59" s="12">
        <v>-57679970417.5</v>
      </c>
    </row>
    <row r="60" spans="1:6" x14ac:dyDescent="0.2">
      <c r="A60" s="1">
        <f t="shared" si="0"/>
        <v>50</v>
      </c>
      <c r="B60" s="10">
        <v>2074</v>
      </c>
      <c r="C60" s="11">
        <v>1263935748.52</v>
      </c>
      <c r="D60" s="11">
        <v>1297578748.8399999</v>
      </c>
      <c r="E60" s="11">
        <v>-33643000.32</v>
      </c>
      <c r="F60" s="12">
        <v>-57713613417.830002</v>
      </c>
    </row>
    <row r="61" spans="1:6" x14ac:dyDescent="0.2">
      <c r="A61" s="1">
        <f t="shared" si="0"/>
        <v>51</v>
      </c>
      <c r="B61" s="10">
        <v>2075</v>
      </c>
      <c r="C61" s="11">
        <v>1252809790.02</v>
      </c>
      <c r="D61" s="11">
        <v>1236189659.74</v>
      </c>
      <c r="E61" s="11">
        <v>16620130.279999999</v>
      </c>
      <c r="F61" s="12">
        <v>-57696993287.550003</v>
      </c>
    </row>
    <row r="62" spans="1:6" x14ac:dyDescent="0.2">
      <c r="A62" s="1">
        <f t="shared" si="0"/>
        <v>52</v>
      </c>
      <c r="B62" s="10">
        <v>2076</v>
      </c>
      <c r="C62" s="11">
        <v>1247353686.1300001</v>
      </c>
      <c r="D62" s="11">
        <v>1177051863.1500001</v>
      </c>
      <c r="E62" s="11">
        <v>70301822.969999999</v>
      </c>
      <c r="F62" s="12">
        <v>-57626691464.57</v>
      </c>
    </row>
    <row r="63" spans="1:6" x14ac:dyDescent="0.2">
      <c r="A63" s="1">
        <f t="shared" si="0"/>
        <v>53</v>
      </c>
      <c r="B63" s="10">
        <v>2077</v>
      </c>
      <c r="C63" s="11">
        <v>1237959495.8900001</v>
      </c>
      <c r="D63" s="11">
        <v>1132714499.6900001</v>
      </c>
      <c r="E63" s="11">
        <v>105244996.19</v>
      </c>
      <c r="F63" s="12">
        <v>-57521446468.379997</v>
      </c>
    </row>
    <row r="64" spans="1:6" x14ac:dyDescent="0.2">
      <c r="A64" s="1">
        <f t="shared" si="0"/>
        <v>54</v>
      </c>
      <c r="B64" s="10">
        <v>2078</v>
      </c>
      <c r="C64" s="11">
        <v>1232062606.5699999</v>
      </c>
      <c r="D64" s="11">
        <v>1089353479.03</v>
      </c>
      <c r="E64" s="11">
        <v>142709127.55000001</v>
      </c>
      <c r="F64" s="12">
        <v>-57378737340.830002</v>
      </c>
    </row>
    <row r="65" spans="1:6" x14ac:dyDescent="0.2">
      <c r="A65" s="1">
        <f t="shared" si="0"/>
        <v>55</v>
      </c>
      <c r="B65" s="10">
        <v>2079</v>
      </c>
      <c r="C65" s="11">
        <v>1226468310.9300001</v>
      </c>
      <c r="D65" s="11">
        <v>1055211558.27</v>
      </c>
      <c r="E65" s="11">
        <v>171256752.66</v>
      </c>
      <c r="F65" s="12">
        <v>-57207480588.169998</v>
      </c>
    </row>
    <row r="66" spans="1:6" x14ac:dyDescent="0.2">
      <c r="A66" s="1">
        <f t="shared" si="0"/>
        <v>56</v>
      </c>
      <c r="B66" s="10">
        <v>2080</v>
      </c>
      <c r="C66" s="11">
        <v>1224070145.6900001</v>
      </c>
      <c r="D66" s="11">
        <v>1022449279.24</v>
      </c>
      <c r="E66" s="11">
        <v>201620866.44999999</v>
      </c>
      <c r="F66" s="12">
        <v>-57005859721.720001</v>
      </c>
    </row>
    <row r="67" spans="1:6" x14ac:dyDescent="0.2">
      <c r="A67" s="1">
        <f t="shared" si="0"/>
        <v>57</v>
      </c>
      <c r="B67" s="10">
        <v>2081</v>
      </c>
      <c r="C67" s="11">
        <v>1218476139.8599999</v>
      </c>
      <c r="D67" s="11">
        <v>1000979026</v>
      </c>
      <c r="E67" s="11">
        <v>217497113.86000001</v>
      </c>
      <c r="F67" s="12">
        <v>-56788362607.860001</v>
      </c>
    </row>
    <row r="68" spans="1:6" x14ac:dyDescent="0.2">
      <c r="A68" s="1">
        <f t="shared" si="0"/>
        <v>58</v>
      </c>
      <c r="B68" s="10">
        <v>2082</v>
      </c>
      <c r="C68" s="11">
        <v>1217372561.55</v>
      </c>
      <c r="D68" s="11">
        <v>980748567.41999996</v>
      </c>
      <c r="E68" s="11">
        <v>236623994.13</v>
      </c>
      <c r="F68" s="12">
        <v>-56551738613.720001</v>
      </c>
    </row>
    <row r="69" spans="1:6" x14ac:dyDescent="0.2">
      <c r="A69" s="1">
        <f t="shared" si="0"/>
        <v>59</v>
      </c>
      <c r="B69" s="10">
        <v>2083</v>
      </c>
      <c r="C69" s="11">
        <v>1215734711.4100001</v>
      </c>
      <c r="D69" s="11">
        <v>965570588.74000001</v>
      </c>
      <c r="E69" s="11">
        <v>250164122.66</v>
      </c>
      <c r="F69" s="12">
        <v>-56301574491.059998</v>
      </c>
    </row>
    <row r="70" spans="1:6" x14ac:dyDescent="0.2">
      <c r="A70" s="1">
        <f t="shared" si="0"/>
        <v>60</v>
      </c>
      <c r="B70" s="10">
        <v>2084</v>
      </c>
      <c r="C70" s="11">
        <v>1214202071.54</v>
      </c>
      <c r="D70" s="11">
        <v>952877714.84000003</v>
      </c>
      <c r="E70" s="11">
        <v>261324356.69999999</v>
      </c>
      <c r="F70" s="12">
        <v>-56040250134.360001</v>
      </c>
    </row>
    <row r="71" spans="1:6" x14ac:dyDescent="0.2">
      <c r="A71" s="1">
        <f t="shared" si="0"/>
        <v>61</v>
      </c>
      <c r="B71" s="10">
        <v>2085</v>
      </c>
      <c r="C71" s="11">
        <v>1213048711.5799999</v>
      </c>
      <c r="D71" s="11">
        <v>944760602.79999995</v>
      </c>
      <c r="E71" s="11">
        <v>268288108.78</v>
      </c>
      <c r="F71" s="12">
        <v>-55771962025.580002</v>
      </c>
    </row>
    <row r="72" spans="1:6" x14ac:dyDescent="0.2">
      <c r="A72" s="1">
        <f t="shared" si="0"/>
        <v>62</v>
      </c>
      <c r="B72" s="10">
        <v>2086</v>
      </c>
      <c r="C72" s="11">
        <v>1211583367.96</v>
      </c>
      <c r="D72" s="11">
        <v>939098013.62</v>
      </c>
      <c r="E72" s="11">
        <v>272485354.33999997</v>
      </c>
      <c r="F72" s="12">
        <v>-55499476671.239998</v>
      </c>
    </row>
    <row r="73" spans="1:6" x14ac:dyDescent="0.2">
      <c r="A73" s="1">
        <f t="shared" si="0"/>
        <v>63</v>
      </c>
      <c r="B73" s="10">
        <v>2087</v>
      </c>
      <c r="C73" s="11">
        <v>1205966109.3900001</v>
      </c>
      <c r="D73" s="11">
        <v>941183762.05999994</v>
      </c>
      <c r="E73" s="11">
        <v>264782347.31999999</v>
      </c>
      <c r="F73" s="12">
        <v>-55234694323.919998</v>
      </c>
    </row>
    <row r="74" spans="1:6" x14ac:dyDescent="0.2">
      <c r="A74" s="1">
        <f t="shared" si="0"/>
        <v>64</v>
      </c>
      <c r="B74" s="10">
        <v>2088</v>
      </c>
      <c r="C74" s="11">
        <v>1208886128.9400001</v>
      </c>
      <c r="D74" s="11">
        <v>930896426.77999997</v>
      </c>
      <c r="E74" s="11">
        <v>277989702.16000003</v>
      </c>
      <c r="F74" s="12">
        <v>-54956704621.769997</v>
      </c>
    </row>
    <row r="75" spans="1:6" x14ac:dyDescent="0.2">
      <c r="A75" s="1">
        <f t="shared" si="0"/>
        <v>65</v>
      </c>
      <c r="B75" s="10">
        <v>2089</v>
      </c>
      <c r="C75" s="11">
        <v>1209185524.9100001</v>
      </c>
      <c r="D75" s="11">
        <v>925744779.97000003</v>
      </c>
      <c r="E75" s="11">
        <v>283440744.94</v>
      </c>
      <c r="F75" s="12">
        <v>-54673263876.830002</v>
      </c>
    </row>
    <row r="76" spans="1:6" x14ac:dyDescent="0.2">
      <c r="A76" s="1">
        <f t="shared" si="0"/>
        <v>66</v>
      </c>
      <c r="B76" s="10">
        <v>2090</v>
      </c>
      <c r="C76" s="11">
        <v>1211193795.5899999</v>
      </c>
      <c r="D76" s="11">
        <v>919473534.28999996</v>
      </c>
      <c r="E76" s="11">
        <v>291720261.31</v>
      </c>
      <c r="F76" s="12">
        <v>-54381543615.519997</v>
      </c>
    </row>
    <row r="77" spans="1:6" x14ac:dyDescent="0.2">
      <c r="A77" s="1">
        <f t="shared" ref="A77:A86" si="1">+A76+1</f>
        <v>67</v>
      </c>
      <c r="B77" s="10">
        <v>2091</v>
      </c>
      <c r="C77" s="11">
        <v>1213639827.8199999</v>
      </c>
      <c r="D77" s="11">
        <v>913745508.99000001</v>
      </c>
      <c r="E77" s="11">
        <v>299894318.82999998</v>
      </c>
      <c r="F77" s="12">
        <v>-54081649296.690002</v>
      </c>
    </row>
    <row r="78" spans="1:6" x14ac:dyDescent="0.2">
      <c r="A78" s="1">
        <f t="shared" si="1"/>
        <v>68</v>
      </c>
      <c r="B78" s="10">
        <v>2092</v>
      </c>
      <c r="C78" s="11">
        <v>1216555856.77</v>
      </c>
      <c r="D78" s="11">
        <v>907113557.61000001</v>
      </c>
      <c r="E78" s="11">
        <v>309442299.16000003</v>
      </c>
      <c r="F78" s="12">
        <v>-53772206997.519997</v>
      </c>
    </row>
    <row r="79" spans="1:6" x14ac:dyDescent="0.2">
      <c r="A79" s="1">
        <f t="shared" si="1"/>
        <v>69</v>
      </c>
      <c r="B79" s="10">
        <v>2093</v>
      </c>
      <c r="C79" s="11">
        <v>1218788793.4200001</v>
      </c>
      <c r="D79" s="11">
        <v>899933843.79999995</v>
      </c>
      <c r="E79" s="11">
        <v>318854949.62</v>
      </c>
      <c r="F79" s="12">
        <v>-53453352047.910004</v>
      </c>
    </row>
    <row r="80" spans="1:6" x14ac:dyDescent="0.2">
      <c r="A80" s="1">
        <f t="shared" si="1"/>
        <v>70</v>
      </c>
      <c r="B80" s="10">
        <v>2094</v>
      </c>
      <c r="C80" s="11">
        <v>1223111844.71</v>
      </c>
      <c r="D80" s="11">
        <v>891862344.20000005</v>
      </c>
      <c r="E80" s="11">
        <v>331249500.50999999</v>
      </c>
      <c r="F80" s="12">
        <v>-53122102547.389999</v>
      </c>
    </row>
    <row r="81" spans="1:6" x14ac:dyDescent="0.2">
      <c r="A81" s="1">
        <f t="shared" si="1"/>
        <v>71</v>
      </c>
      <c r="B81" s="10">
        <v>2095</v>
      </c>
      <c r="C81" s="11">
        <v>1226833697.8900001</v>
      </c>
      <c r="D81" s="11">
        <v>884429108.17999995</v>
      </c>
      <c r="E81" s="11">
        <v>342404589.69999999</v>
      </c>
      <c r="F81" s="12">
        <v>-52779697957.690002</v>
      </c>
    </row>
    <row r="82" spans="1:6" x14ac:dyDescent="0.2">
      <c r="A82" s="1">
        <f t="shared" si="1"/>
        <v>72</v>
      </c>
      <c r="B82" s="10">
        <v>2096</v>
      </c>
      <c r="C82" s="11">
        <v>1229323312.29</v>
      </c>
      <c r="D82" s="11">
        <v>876294115.13</v>
      </c>
      <c r="E82" s="11">
        <v>353029197.16000003</v>
      </c>
      <c r="F82" s="12">
        <v>-52426668760.529999</v>
      </c>
    </row>
    <row r="83" spans="1:6" x14ac:dyDescent="0.2">
      <c r="A83" s="1">
        <f t="shared" si="1"/>
        <v>73</v>
      </c>
      <c r="B83" s="10">
        <v>2097</v>
      </c>
      <c r="C83" s="11">
        <v>1233243707.25</v>
      </c>
      <c r="D83" s="11">
        <v>868854662.70000005</v>
      </c>
      <c r="E83" s="11">
        <v>364389044.55000001</v>
      </c>
      <c r="F83" s="12">
        <v>-52062279715.980003</v>
      </c>
    </row>
    <row r="84" spans="1:6" x14ac:dyDescent="0.2">
      <c r="A84" s="1">
        <f t="shared" si="1"/>
        <v>74</v>
      </c>
      <c r="B84" s="10">
        <v>2098</v>
      </c>
      <c r="C84" s="11">
        <v>1233854498.4000001</v>
      </c>
      <c r="D84" s="11">
        <v>862284348.50999999</v>
      </c>
      <c r="E84" s="11">
        <v>371570149.88999999</v>
      </c>
      <c r="F84" s="12">
        <v>-51690709566.089996</v>
      </c>
    </row>
    <row r="85" spans="1:6" x14ac:dyDescent="0.2">
      <c r="A85" s="1">
        <f t="shared" si="1"/>
        <v>75</v>
      </c>
      <c r="B85" s="10">
        <v>2099</v>
      </c>
      <c r="C85" s="11">
        <v>1229897951.04</v>
      </c>
      <c r="D85" s="11">
        <v>856257039.29999995</v>
      </c>
      <c r="E85" s="11">
        <v>373640911.74000001</v>
      </c>
      <c r="F85" s="12">
        <v>-51317068654.360001</v>
      </c>
    </row>
    <row r="86" spans="1:6" x14ac:dyDescent="0.2">
      <c r="A86" s="1">
        <f t="shared" si="1"/>
        <v>76</v>
      </c>
      <c r="B86" s="13">
        <v>2100</v>
      </c>
      <c r="C86" s="14">
        <v>1228660576.54</v>
      </c>
      <c r="D86" s="14">
        <v>847501827.13999999</v>
      </c>
      <c r="E86" s="14">
        <v>381158749.39999998</v>
      </c>
      <c r="F86" s="15">
        <v>-50935909904.959999</v>
      </c>
    </row>
    <row r="87" spans="1:6" x14ac:dyDescent="0.2">
      <c r="A87" s="1" t="s">
        <v>12</v>
      </c>
      <c r="B87" s="16" t="s">
        <v>13</v>
      </c>
    </row>
    <row r="88" spans="1:6" x14ac:dyDescent="0.2">
      <c r="B88" s="16" t="s">
        <v>14</v>
      </c>
    </row>
    <row r="89" spans="1:6" x14ac:dyDescent="0.2">
      <c r="B89" s="16" t="s">
        <v>15</v>
      </c>
    </row>
    <row r="90" spans="1:6" x14ac:dyDescent="0.2">
      <c r="B90" s="16" t="s">
        <v>16</v>
      </c>
    </row>
    <row r="91" spans="1:6" x14ac:dyDescent="0.2">
      <c r="B91" s="16" t="s">
        <v>17</v>
      </c>
    </row>
    <row r="92" spans="1:6" x14ac:dyDescent="0.2">
      <c r="B92" s="16" t="s">
        <v>18</v>
      </c>
    </row>
    <row r="93" spans="1:6" x14ac:dyDescent="0.2">
      <c r="B93" s="16" t="s">
        <v>19</v>
      </c>
    </row>
    <row r="94" spans="1:6" x14ac:dyDescent="0.2">
      <c r="B94" s="16" t="s">
        <v>20</v>
      </c>
    </row>
    <row r="95" spans="1:6" x14ac:dyDescent="0.2">
      <c r="B95" s="16" t="s">
        <v>21</v>
      </c>
    </row>
    <row r="96" spans="1:6" x14ac:dyDescent="0.2">
      <c r="B96" s="16" t="s">
        <v>22</v>
      </c>
    </row>
    <row r="97" spans="2:2" x14ac:dyDescent="0.2">
      <c r="B97" s="16" t="s">
        <v>23</v>
      </c>
    </row>
    <row r="98" spans="2:2" x14ac:dyDescent="0.2">
      <c r="B98" s="16" t="s">
        <v>24</v>
      </c>
    </row>
    <row r="99" spans="2:2" x14ac:dyDescent="0.2">
      <c r="B99" s="16" t="s">
        <v>25</v>
      </c>
    </row>
    <row r="100" spans="2:2" x14ac:dyDescent="0.2">
      <c r="B100" s="16" t="s">
        <v>26</v>
      </c>
    </row>
    <row r="101" spans="2:2" x14ac:dyDescent="0.2">
      <c r="B101" s="16" t="s">
        <v>27</v>
      </c>
    </row>
    <row r="102" spans="2:2" x14ac:dyDescent="0.2">
      <c r="B102" s="16" t="s">
        <v>28</v>
      </c>
    </row>
    <row r="103" spans="2:2" x14ac:dyDescent="0.2">
      <c r="B103" s="16" t="s">
        <v>29</v>
      </c>
    </row>
    <row r="104" spans="2:2" x14ac:dyDescent="0.2">
      <c r="B104" s="16" t="s">
        <v>30</v>
      </c>
    </row>
    <row r="105" spans="2:2" x14ac:dyDescent="0.2">
      <c r="B105" s="16" t="s">
        <v>31</v>
      </c>
    </row>
  </sheetData>
  <mergeCells count="7">
    <mergeCell ref="B8:F8"/>
    <mergeCell ref="B2:F2"/>
    <mergeCell ref="B3:F3"/>
    <mergeCell ref="B4:F4"/>
    <mergeCell ref="B5:F5"/>
    <mergeCell ref="B6:F6"/>
    <mergeCell ref="B7:D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60" firstPageNumber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10</vt:lpstr>
      <vt:lpstr>'RREO Anexo 10'!Area_de_impressao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Luis Dias Leal</dc:creator>
  <cp:lastModifiedBy>Marcio Martins Loureiro</cp:lastModifiedBy>
  <cp:lastPrinted>2026-01-28T22:08:19Z</cp:lastPrinted>
  <dcterms:created xsi:type="dcterms:W3CDTF">2026-01-26T21:32:56Z</dcterms:created>
  <dcterms:modified xsi:type="dcterms:W3CDTF">2026-01-29T22:28:15Z</dcterms:modified>
</cp:coreProperties>
</file>